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еник\Desktop\Методика\Аттестации\0000 папки в яндекс\МОНИТОРИНГИ\Английский язык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2" i="1" l="1"/>
  <c r="AL3" i="1" l="1"/>
  <c r="AL4" i="1"/>
  <c r="AL5" i="1"/>
  <c r="AL6" i="1"/>
  <c r="AL7" i="1"/>
  <c r="AL8" i="1"/>
  <c r="AL9" i="1"/>
  <c r="AL10" i="1"/>
  <c r="AL11" i="1"/>
  <c r="AL12" i="1"/>
  <c r="AL13" i="1"/>
  <c r="AL14" i="1"/>
  <c r="AL15" i="1"/>
</calcChain>
</file>

<file path=xl/sharedStrings.xml><?xml version="1.0" encoding="utf-8"?>
<sst xmlns="http://schemas.openxmlformats.org/spreadsheetml/2006/main" count="48" uniqueCount="48">
  <si>
    <t>ИТОГО</t>
  </si>
  <si>
    <r>
      <t xml:space="preserve">Мониторинг ПРЕДМЕТНЫХ результатов (для каждого ученика по каждому критерию необходимо выставить балл, где </t>
    </r>
    <r>
      <rPr>
        <b/>
        <sz val="11"/>
        <color theme="1"/>
        <rFont val="Calibri"/>
        <family val="2"/>
        <charset val="204"/>
        <scheme val="minor"/>
      </rPr>
      <t>0 - НИЗКИЙ уровень, 1 - СРЕДНИЙ уровень, 2 - ВЫСОКИЙ уровен</t>
    </r>
    <r>
      <rPr>
        <sz val="11"/>
        <color theme="1"/>
        <rFont val="Calibri"/>
        <family val="2"/>
        <charset val="204"/>
        <scheme val="minor"/>
      </rPr>
      <t>ь)</t>
    </r>
  </si>
  <si>
    <t>Алкин А</t>
  </si>
  <si>
    <t>Балкин Б</t>
  </si>
  <si>
    <t>Валкин</t>
  </si>
  <si>
    <t>Галкин</t>
  </si>
  <si>
    <t>Далкин</t>
  </si>
  <si>
    <t>и так далее</t>
  </si>
  <si>
    <t>владеть основными видами речевой деятельности: говорение: вести разные виды диалогов (диалог этикетного характера, диалог-побуждение к действию, диалог-расспрос, комбинированный диалог, включающий различные виды диалогов) в рамках тематического содержания речи в стандартных ситуациях неофициального общения с вербальными и (или) зрительными опорами, с соблюдением норм речевого этикета, принятого в стране (странах) изучаемого языка (до 7 реплик со стороны каждого собеседника);</t>
  </si>
  <si>
    <t>создавать разные виды монологических высказываний (описание, в том числе характеристика, повествование (сообщение)) с вербальными и (или) зрительными опорами в рамках тематического содержания речи (объём монологического высказывания – до 9–10 фраз), выражать и кратко аргументировать своё мнение, излагать основное содержание прочитанного (прослушанного) текста с вербальными и (или) зрительными опорами (объём – 9–10 фраз), излагать результаты выполненной проектной работы (объём – 9–10 фраз);</t>
  </si>
  <si>
    <t>аудирование: воспринимать на слух и понимать несложные аутентичные тексты, содержащие отдельные неизученные языковые явления, в зависимости от поставленной коммуникативной задачи: с пониманием основного содержания, с пониманием нужной (интересующей, запрашиваемой) информации (время звучания текста (текстов) для аудирования – до 2 минут), прогнозировать содержание звучащего текста по началу сообщения;</t>
  </si>
  <si>
    <t>смысловое чтение: читать про себя и понимать несложные аутентичные тексты, содержащие отдельные неизученные языковые явления, с различной глубиной проникновения в их содержание в зависимости от поставленной коммуникативной задачи: с пониманием основного содержания, с пониманием нужной (интересующей, запрашиваемой) информации, с полным пониманием содержания (объём текста (текстов) для чтения – 350–500 слов), читать не сплошные тексты (таблицы, диаграммы) и понимать представленную в них информацию, определять последовательность главных фактов (событий) в тексте;</t>
  </si>
  <si>
    <t>письменная речь: заполнять анкеты и формуляры, сообщая о себе основные сведения, в соответствии с нормами, принятыми в стране (странах) изучаемого языка, писать электронное сообщение личного характера, соблюдая речевой этикет, принятый в стране (странах) изучаемого языка (объём сообщения – до 110 слов), создавать небольшое письменное высказывание с использованием образца, плана, таблицы и (или) прочитанного (прослушанного) текста (объём высказывания – до 110 слов);</t>
  </si>
  <si>
    <t>владеть фонетическими навыками: различать на слух, без ошибок, ведущих к сбою коммуникации, произносить слова с правильным ударением и фразы с соблюдением их ритмико-интонационных особенностей, в том числе применять правила отсутствия фразового ударения на служебных словах, владеть правилами чтения и выразительно читать вслух небольшие тексты объёмом до 110 слов, построенные на изученном языковом материале, с соблюдением правил чтения и соответствующей интонацией, демонстрирующей понимание текста, читать новые слова согласно основным правилам чтения, владеть орфографическими навыками: правильно писать изученные слова;</t>
  </si>
  <si>
    <t>владеть пунктуационными навыками: использовать точку, вопросительный и восклицательный знаки в конце предложения, запятую при перечислении и обращении, апостроф, пунктуационно правильно оформлять электронное сообщение личного характера;</t>
  </si>
  <si>
    <t>распознавать в устной речи и письменном тексте 1250 лексических единиц (слов, словосочетаний, речевых клише) и правильно употреблять в устной и письменной речи 1050 лексических единиц, обслуживающих ситуации общения в рамках тематического содержания, с соблюдением существующих норм лексической сочетаемости;</t>
  </si>
  <si>
    <t>распознавать и употреблять в устной и письменной речи родственные слова, образованные с использованием аффиксации: имена существительные с помощью суффиксов -ity, -ship, -ance/-ence, имена прилагательные с помощью префикса inter-;</t>
  </si>
  <si>
    <t>распознавать и употреблять в устной и письменной речи родственные слова, образованные с помощью конверсии (имя существительное от неопределённой формы глагола (to walk – a walk), глагол от имени существительного (a present – to present), имя существительное от прилагательного (rich – the rich);</t>
  </si>
  <si>
    <t>распознавать и употреблять в устной и письменной речи изученные многозначные слова, синонимы, антонимы; наиболее частотные фразовые глаголы, сокращения и аббревиатуры;</t>
  </si>
  <si>
    <t>распознавать и употреблять в устной и письменной речи различные средства связи в тексте для обеспечения логичности и целостности высказывания;</t>
  </si>
  <si>
    <t>понимать особенностей структуры простых и сложных предложений английского языка, различных коммуникативных типов предложений английского языка;</t>
  </si>
  <si>
    <t>распознавать и употреблять в устной и письменной речи:</t>
  </si>
  <si>
    <t>предложения со сложным дополнением (Complex Object);</t>
  </si>
  <si>
    <t>все типы вопросительных предложений в Past Perfect Tense;</t>
  </si>
  <si>
    <t>повествовательные (утвердительные и отрицательные), вопросительные и побудительные предложения в косвенной речи в настоящем и прошедшем времени;</t>
  </si>
  <si>
    <t>согласование времён в рамках сложного предложения;</t>
  </si>
  <si>
    <t>согласование подлежащего, выраженного собирательным существительным (family, police), со сказуемым;</t>
  </si>
  <si>
    <t>конструкции с глаголами на -ing: to love/hate doing something;</t>
  </si>
  <si>
    <t>конструкции, содержащие глаголы-связки to be/to look/to feel/to seem;</t>
  </si>
  <si>
    <t>конструкции be/get used to do something; be/get used doing something;</t>
  </si>
  <si>
    <t>конструкцию both … and …;</t>
  </si>
  <si>
    <t>конструкции c глаголами to stop, to remember, to forget (разница в значении to stop doing smth и to stop to do smth);</t>
  </si>
  <si>
    <t>глаголы в видовременных формах действительного залога в изъявительном наклонении (Past Perfect Tense, Present Perfect Continuous Tense, Future-in-the-Past);</t>
  </si>
  <si>
    <t>модальные глаголы в косвенной речи в настоящем и прошедшем времени;</t>
  </si>
  <si>
    <t>неличные формы глагола (инфинитив, герундий, причастия настоящего и прошедшего времени);</t>
  </si>
  <si>
    <t>наречия too – enough;</t>
  </si>
  <si>
    <t>отрицательные местоимения no (и его производные nobody, nothing, etc.), none;</t>
  </si>
  <si>
    <t>владеть социокультурными знаниями и умениями:</t>
  </si>
  <si>
    <t>осуществлять межличностное и межкультурное общение, используя знания о национально-культурных особенностях своей страны и страны (стран) изучаемого языка и освоив основные социокультурные элементы речевого поведенческого этикета в стране (странах) изучаемого языка в рамках тематического содержания речи;</t>
  </si>
  <si>
    <t>кратко представлять родную страну/малую родину и страну (страны) изучаемого языка (культурные явления и события; достопримечательности, выдающиеся люди);</t>
  </si>
  <si>
    <t>оказывать помощь иностранным гостям в ситуациях повседневного общения (объяснить местонахождение объекта, сообщить возможный маршрут);</t>
  </si>
  <si>
    <t>владеть компенсаторными умениями: использовать при чтении и аудировании языковую, в том числе контекстуальную, догадку, при непосредственном общении – переспрашивать, просить повторить, уточняя значение незнакомых слов, игнорировать информацию, не являющуюся необходимой для понимания основного содержания, прочитанного (прослушанного) текста или для нахождения в тексте запрашиваемой информации;</t>
  </si>
  <si>
    <t>понимать речевые различия в ситуациях официального и неофициального общения в рамках отобранного тематического содержания и использовать лексико-грамматические средства с их учётом;</t>
  </si>
  <si>
    <t>рассматривать несколько вариантов решения коммуникативной задачи в продуктивных видах речевой деятельности (говорении и письменной речи);</t>
  </si>
  <si>
    <t>участвовать в несложных учебных проектах с использованием материалов на английском языке с применением информационно-коммуникативных технологий, соблюдая правила информационной безопасности при работе в сети Интернет;</t>
  </si>
  <si>
    <t>использовать иноязычные словари и справочники, в том числе информационно-справочные системы в электронной форме;</t>
  </si>
  <si>
    <t>достигать взаимопонимания в процессе устного и письменного общения с носителями иностранного языка, людьми другой культуры;</t>
  </si>
  <si>
    <t>сравнивать (в том числе устанавливать основания для сравнения) объекты, явления, процессы, их элементы и основные функции в рамках изученной тематики.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</si>
</sst>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NumberFormat="1" applyFont="1" applyBorder="1" applyAlignment="1" applyProtection="1">
      <alignment horizontal="left" vertical="center"/>
    </xf>
    <xf numFmtId="0" fontId="0" fillId="0" borderId="1" xfId="0" applyNumberFormat="1" applyFont="1" applyBorder="1" applyAlignment="1" applyProtection="1">
      <alignment horizontal="left" vertical="center" textRotation="90"/>
    </xf>
    <xf numFmtId="0" fontId="0" fillId="2" borderId="1" xfId="0" applyFill="1" applyBorder="1" applyAlignment="1">
      <alignment horizontal="center" vertical="center" wrapText="1"/>
    </xf>
    <xf numFmtId="0" fontId="0" fillId="3" borderId="0" xfId="0" applyFill="1"/>
    <xf numFmtId="0" fontId="2" fillId="0" borderId="1" xfId="0" applyFont="1" applyBorder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1"/>
  <sheetViews>
    <sheetView tabSelected="1" topLeftCell="B1" workbookViewId="0">
      <pane ySplit="1" topLeftCell="A38" activePane="bottomLeft" state="frozen"/>
      <selection pane="bottomLeft" activeCell="A2" sqref="A2:AL41"/>
    </sheetView>
  </sheetViews>
  <sheetFormatPr defaultRowHeight="15" x14ac:dyDescent="0.25"/>
  <cols>
    <col min="1" max="1" width="100.85546875" style="6" customWidth="1"/>
    <col min="2" max="37" width="5.5703125" customWidth="1"/>
  </cols>
  <sheetData>
    <row r="1" spans="1:38" s="1" customFormat="1" ht="102" customHeight="1" x14ac:dyDescent="0.25">
      <c r="A1" s="5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7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1" t="s">
        <v>0</v>
      </c>
    </row>
    <row r="2" spans="1:38" ht="94.5" x14ac:dyDescent="0.25">
      <c r="A2" s="7" t="s">
        <v>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 t="e">
        <f t="shared" ref="AL2:AL15" si="0">AVERAGE(B2:AK2)</f>
        <v>#DIV/0!</v>
      </c>
    </row>
    <row r="3" spans="1:38" ht="94.5" x14ac:dyDescent="0.25">
      <c r="A3" s="7" t="s">
        <v>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 t="e">
        <f t="shared" si="0"/>
        <v>#DIV/0!</v>
      </c>
    </row>
    <row r="4" spans="1:38" ht="78.75" x14ac:dyDescent="0.25">
      <c r="A4" s="7" t="s">
        <v>10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 t="e">
        <f t="shared" si="0"/>
        <v>#DIV/0!</v>
      </c>
    </row>
    <row r="5" spans="1:38" ht="110.25" x14ac:dyDescent="0.25">
      <c r="A5" s="7" t="s">
        <v>11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 t="e">
        <f t="shared" si="0"/>
        <v>#DIV/0!</v>
      </c>
    </row>
    <row r="6" spans="1:38" ht="94.5" x14ac:dyDescent="0.25">
      <c r="A6" s="7" t="s">
        <v>12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 t="e">
        <f t="shared" si="0"/>
        <v>#DIV/0!</v>
      </c>
    </row>
    <row r="7" spans="1:38" ht="126" x14ac:dyDescent="0.25">
      <c r="A7" s="7" t="s">
        <v>13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 t="e">
        <f t="shared" si="0"/>
        <v>#DIV/0!</v>
      </c>
    </row>
    <row r="8" spans="1:38" ht="47.25" x14ac:dyDescent="0.25">
      <c r="A8" s="7" t="s">
        <v>14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 t="e">
        <f t="shared" si="0"/>
        <v>#DIV/0!</v>
      </c>
    </row>
    <row r="9" spans="1:38" ht="63" x14ac:dyDescent="0.25">
      <c r="A9" s="7" t="s">
        <v>15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 t="e">
        <f t="shared" si="0"/>
        <v>#DIV/0!</v>
      </c>
    </row>
    <row r="10" spans="1:38" ht="47.25" x14ac:dyDescent="0.25">
      <c r="A10" s="7" t="s">
        <v>16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 t="e">
        <f t="shared" si="0"/>
        <v>#DIV/0!</v>
      </c>
    </row>
    <row r="11" spans="1:38" ht="63" x14ac:dyDescent="0.25">
      <c r="A11" s="7" t="s">
        <v>17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 t="e">
        <f t="shared" si="0"/>
        <v>#DIV/0!</v>
      </c>
    </row>
    <row r="12" spans="1:38" ht="31.5" x14ac:dyDescent="0.25">
      <c r="A12" s="7" t="s">
        <v>18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 t="e">
        <f t="shared" si="0"/>
        <v>#DIV/0!</v>
      </c>
    </row>
    <row r="13" spans="1:38" ht="31.5" x14ac:dyDescent="0.25">
      <c r="A13" s="7" t="s">
        <v>19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 t="e">
        <f t="shared" si="0"/>
        <v>#DIV/0!</v>
      </c>
    </row>
    <row r="14" spans="1:38" ht="31.5" x14ac:dyDescent="0.25">
      <c r="A14" s="7" t="s">
        <v>20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 t="e">
        <f t="shared" si="0"/>
        <v>#DIV/0!</v>
      </c>
    </row>
    <row r="15" spans="1:38" ht="15.75" x14ac:dyDescent="0.25">
      <c r="A15" s="7" t="s">
        <v>21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 t="e">
        <f t="shared" si="0"/>
        <v>#DIV/0!</v>
      </c>
    </row>
    <row r="16" spans="1:38" ht="15.75" x14ac:dyDescent="0.25">
      <c r="A16" s="7" t="s">
        <v>22</v>
      </c>
      <c r="B16" s="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ht="15.75" x14ac:dyDescent="0.25">
      <c r="A17" s="7" t="s">
        <v>23</v>
      </c>
      <c r="B17" s="3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ht="31.5" x14ac:dyDescent="0.25">
      <c r="A18" s="7" t="s">
        <v>24</v>
      </c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ht="15.75" x14ac:dyDescent="0.25">
      <c r="A19" s="7" t="s">
        <v>25</v>
      </c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ht="31.5" x14ac:dyDescent="0.25">
      <c r="A20" s="7" t="s">
        <v>26</v>
      </c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ht="15.75" x14ac:dyDescent="0.25">
      <c r="A21" s="7" t="s">
        <v>27</v>
      </c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ht="15.75" x14ac:dyDescent="0.25">
      <c r="A22" s="7" t="s">
        <v>28</v>
      </c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ht="15.75" x14ac:dyDescent="0.25">
      <c r="A23" s="7" t="s">
        <v>29</v>
      </c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ht="15.75" x14ac:dyDescent="0.25">
      <c r="A24" s="7" t="s">
        <v>30</v>
      </c>
      <c r="B24" s="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ht="31.5" x14ac:dyDescent="0.25">
      <c r="A25" s="7" t="s">
        <v>31</v>
      </c>
      <c r="B25" s="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38" ht="31.5" x14ac:dyDescent="0.25">
      <c r="A26" s="7" t="s">
        <v>32</v>
      </c>
      <c r="B26" s="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38" ht="15.75" x14ac:dyDescent="0.25">
      <c r="A27" s="7" t="s">
        <v>33</v>
      </c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8" ht="15.75" x14ac:dyDescent="0.25">
      <c r="A28" s="7" t="s">
        <v>34</v>
      </c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 ht="15.75" x14ac:dyDescent="0.25">
      <c r="A29" s="7" t="s">
        <v>35</v>
      </c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38" ht="15.75" x14ac:dyDescent="0.25">
      <c r="A30" s="7" t="s">
        <v>36</v>
      </c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38" ht="15.75" x14ac:dyDescent="0.25">
      <c r="A31" s="7" t="s">
        <v>37</v>
      </c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38" ht="63" x14ac:dyDescent="0.25">
      <c r="A32" s="7" t="s">
        <v>38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38" ht="31.5" x14ac:dyDescent="0.25">
      <c r="A33" s="7" t="s">
        <v>39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38" ht="31.5" x14ac:dyDescent="0.25">
      <c r="A34" s="7" t="s">
        <v>40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1:38" ht="78.75" x14ac:dyDescent="0.25">
      <c r="A35" s="7" t="s">
        <v>41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8" ht="47.25" x14ac:dyDescent="0.25">
      <c r="A36" s="7" t="s">
        <v>42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1:38" ht="31.5" x14ac:dyDescent="0.25">
      <c r="A37" s="7" t="s">
        <v>43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1:38" ht="47.25" x14ac:dyDescent="0.25">
      <c r="A38" s="7" t="s">
        <v>44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spans="1:38" ht="31.5" x14ac:dyDescent="0.25">
      <c r="A39" s="7" t="s">
        <v>45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1:38" ht="31.5" x14ac:dyDescent="0.25">
      <c r="A40" s="7" t="s">
        <v>46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</row>
    <row r="41" spans="1:38" ht="31.5" x14ac:dyDescent="0.25">
      <c r="A41" s="7" t="s">
        <v>47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Ученик</cp:lastModifiedBy>
  <dcterms:created xsi:type="dcterms:W3CDTF">2025-01-20T11:11:20Z</dcterms:created>
  <dcterms:modified xsi:type="dcterms:W3CDTF">2025-02-12T05:27:20Z</dcterms:modified>
</cp:coreProperties>
</file>