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Ученик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G140" i="1" l="1"/>
  <c r="H140" i="1"/>
  <c r="I140" i="1"/>
  <c r="J140" i="1"/>
  <c r="L140" i="1"/>
  <c r="F140" i="1"/>
  <c r="G97" i="1"/>
  <c r="H97" i="1"/>
  <c r="I97" i="1"/>
  <c r="J97" i="1"/>
  <c r="L97" i="1"/>
  <c r="F97" i="1"/>
  <c r="F55" i="1"/>
  <c r="G55" i="1"/>
  <c r="H55" i="1"/>
  <c r="I55" i="1"/>
  <c r="J55" i="1"/>
  <c r="L55" i="1"/>
  <c r="F62" i="1"/>
  <c r="G62" i="1"/>
  <c r="H62" i="1"/>
  <c r="I62" i="1"/>
  <c r="J62" i="1"/>
  <c r="L62" i="1"/>
  <c r="B170" i="1" l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G159" i="1"/>
  <c r="G170" i="1" s="1"/>
  <c r="F159" i="1"/>
  <c r="B151" i="1"/>
  <c r="A151" i="1"/>
  <c r="L150" i="1"/>
  <c r="J150" i="1"/>
  <c r="I150" i="1"/>
  <c r="H150" i="1"/>
  <c r="G150" i="1"/>
  <c r="G151" i="1" s="1"/>
  <c r="F150" i="1"/>
  <c r="B141" i="1"/>
  <c r="A141" i="1"/>
  <c r="L151" i="1"/>
  <c r="I151" i="1"/>
  <c r="H151" i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I123" i="1"/>
  <c r="I134" i="1" s="1"/>
  <c r="H123" i="1"/>
  <c r="H134" i="1" s="1"/>
  <c r="G123" i="1"/>
  <c r="G134" i="1" s="1"/>
  <c r="F123" i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I106" i="1"/>
  <c r="I117" i="1" s="1"/>
  <c r="H106" i="1"/>
  <c r="G106" i="1"/>
  <c r="G117" i="1" s="1"/>
  <c r="F106" i="1"/>
  <c r="F117" i="1" s="1"/>
  <c r="B98" i="1"/>
  <c r="A98" i="1"/>
  <c r="B92" i="1"/>
  <c r="A92" i="1"/>
  <c r="L91" i="1"/>
  <c r="L98" i="1" s="1"/>
  <c r="J91" i="1"/>
  <c r="I91" i="1"/>
  <c r="I98" i="1" s="1"/>
  <c r="H91" i="1"/>
  <c r="H98" i="1" s="1"/>
  <c r="G91" i="1"/>
  <c r="G98" i="1" s="1"/>
  <c r="F91" i="1"/>
  <c r="B84" i="1"/>
  <c r="A84" i="1"/>
  <c r="L83" i="1"/>
  <c r="J83" i="1"/>
  <c r="I83" i="1"/>
  <c r="H83" i="1"/>
  <c r="G83" i="1"/>
  <c r="F83" i="1"/>
  <c r="B77" i="1"/>
  <c r="A77" i="1"/>
  <c r="L76" i="1"/>
  <c r="L84" i="1" s="1"/>
  <c r="J76" i="1"/>
  <c r="I76" i="1"/>
  <c r="I84" i="1" s="1"/>
  <c r="H76" i="1"/>
  <c r="H84" i="1" s="1"/>
  <c r="G76" i="1"/>
  <c r="G84" i="1" s="1"/>
  <c r="F76" i="1"/>
  <c r="B69" i="1"/>
  <c r="A69" i="1"/>
  <c r="L68" i="1"/>
  <c r="J68" i="1"/>
  <c r="J69" i="1" s="1"/>
  <c r="I68" i="1"/>
  <c r="I69" i="1" s="1"/>
  <c r="H68" i="1"/>
  <c r="G68" i="1"/>
  <c r="F68" i="1"/>
  <c r="F69" i="1" s="1"/>
  <c r="B63" i="1"/>
  <c r="A63" i="1"/>
  <c r="L69" i="1"/>
  <c r="B56" i="1"/>
  <c r="A56" i="1"/>
  <c r="B48" i="1"/>
  <c r="A48" i="1"/>
  <c r="B40" i="1"/>
  <c r="A40" i="1"/>
  <c r="B32" i="1"/>
  <c r="A32" i="1"/>
  <c r="L31" i="1"/>
  <c r="J31" i="1"/>
  <c r="I31" i="1"/>
  <c r="H31" i="1"/>
  <c r="G31" i="1"/>
  <c r="F31" i="1"/>
  <c r="B24" i="1"/>
  <c r="A24" i="1"/>
  <c r="L23" i="1"/>
  <c r="J23" i="1"/>
  <c r="J24" i="1" s="1"/>
  <c r="I23" i="1"/>
  <c r="H23" i="1"/>
  <c r="G23" i="1"/>
  <c r="F23" i="1"/>
  <c r="B14" i="1"/>
  <c r="A14" i="1"/>
  <c r="J151" i="1" l="1"/>
  <c r="F134" i="1"/>
  <c r="L24" i="1"/>
  <c r="F24" i="1"/>
  <c r="J98" i="1"/>
  <c r="I24" i="1"/>
  <c r="F84" i="1"/>
  <c r="J117" i="1"/>
  <c r="F170" i="1"/>
  <c r="F151" i="1"/>
  <c r="G24" i="1"/>
  <c r="H69" i="1"/>
  <c r="H170" i="1"/>
  <c r="H24" i="1"/>
  <c r="J84" i="1"/>
  <c r="F98" i="1"/>
  <c r="H117" i="1"/>
  <c r="J134" i="1"/>
  <c r="G69" i="1"/>
  <c r="H39" i="1"/>
  <c r="H40" i="1" s="1"/>
  <c r="I39" i="1"/>
  <c r="I40" i="1" s="1"/>
  <c r="J39" i="1"/>
  <c r="J40" i="1" s="1"/>
  <c r="L39" i="1"/>
  <c r="L40" i="1" s="1"/>
  <c r="G39" i="1"/>
  <c r="G40" i="1" s="1"/>
  <c r="F39" i="1"/>
  <c r="F40" i="1" s="1"/>
  <c r="J171" i="1"/>
  <c r="G171" i="1"/>
  <c r="F171" i="1"/>
  <c r="F47" i="1"/>
  <c r="F56" i="1"/>
  <c r="H47" i="1"/>
  <c r="H56" i="1"/>
  <c r="H171" i="1"/>
  <c r="L47" i="1"/>
  <c r="L56" i="1"/>
  <c r="L171" i="1"/>
  <c r="G47" i="1"/>
  <c r="G56" i="1"/>
  <c r="J47" i="1"/>
  <c r="J56" i="1"/>
  <c r="I47" i="1"/>
  <c r="I56" i="1"/>
  <c r="I171" i="1"/>
</calcChain>
</file>

<file path=xl/sharedStrings.xml><?xml version="1.0" encoding="utf-8"?>
<sst xmlns="http://schemas.openxmlformats.org/spreadsheetml/2006/main" count="316" uniqueCount="125">
  <si>
    <t>Прием пищи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</si>
  <si>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</si>
  <si>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</si>
  <si>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</si>
  <si>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</si>
  <si>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</si>
  <si>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</si>
  <si>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</si>
  <si>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</si>
  <si>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</si>
  <si>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</si>
  <si>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</si>
  <si>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</si>
  <si>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</si>
  <si>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</si>
  <si>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</si>
  <si>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</si>
  <si>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</si>
  <si>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</si>
  <si>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</si>
  <si>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</si>
  <si>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</si>
  <si>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</si>
  <si>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</si>
  <si>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</si>
  <si>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</si>
  <si>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</si>
  <si>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</si>
  <si>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</si>
  <si>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</si>
  <si>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</si>
  <si>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</si>
  <si>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</si>
  <si>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Голованова</t>
  </si>
  <si>
    <t>Муниципальное автономное общеобразовательное учреждение - средняя общеобразовательная школа с углубленным изучением отдельных предметов № 148</t>
  </si>
  <si>
    <t>Плов из филе цыпленка с куркумой</t>
  </si>
  <si>
    <t>Напиток с витаминами Витошка</t>
  </si>
  <si>
    <t>5/10/25</t>
  </si>
  <si>
    <t>Суфле Рыбка из филе минтая</t>
  </si>
  <si>
    <t>Пюре картофельное</t>
  </si>
  <si>
    <t>Чай с сахаром</t>
  </si>
  <si>
    <t>Хлеб пшеничный витаминизированный</t>
  </si>
  <si>
    <t>Хлеб ржаной</t>
  </si>
  <si>
    <t>хол. Блюдо</t>
  </si>
  <si>
    <t>Бутерброд с маслом(батон)</t>
  </si>
  <si>
    <t>200/15</t>
  </si>
  <si>
    <t>10/20</t>
  </si>
  <si>
    <t>Щи из свежей капусты на курином бульоне со сметаной</t>
  </si>
  <si>
    <t>250/10</t>
  </si>
  <si>
    <t>Рыба(филе минтая) запеченая под молочным соусом,сыром</t>
  </si>
  <si>
    <t>70/30</t>
  </si>
  <si>
    <t>Напиток вишневый</t>
  </si>
  <si>
    <t>Холодные блюда</t>
  </si>
  <si>
    <t>Блюда из круп</t>
  </si>
  <si>
    <t>Напитки горячие</t>
  </si>
  <si>
    <t>Покупные</t>
  </si>
  <si>
    <t>Фрукты</t>
  </si>
  <si>
    <t>Каша ячневая вязкая с маслом сливочным</t>
  </si>
  <si>
    <t>Какао с молоком</t>
  </si>
  <si>
    <t>Фрукты свежие (яблоко)</t>
  </si>
  <si>
    <t>200/10</t>
  </si>
  <si>
    <t>Первые блюда</t>
  </si>
  <si>
    <t>Блюда из мяса</t>
  </si>
  <si>
    <t>Рассольник ленинградский на курином бульоне со сметаной</t>
  </si>
  <si>
    <t>Жаркое по-домашнему</t>
  </si>
  <si>
    <t>Напиток фруктово-ягодный</t>
  </si>
  <si>
    <t>250/5</t>
  </si>
  <si>
    <t>Гарниры</t>
  </si>
  <si>
    <t>Хлеб пшеничный Уральское солнышко</t>
  </si>
  <si>
    <t>Макаронные изделия отварные</t>
  </si>
  <si>
    <t>Тефтели из говядины с отрубями и соусом</t>
  </si>
  <si>
    <t>Помидор пикантный</t>
  </si>
  <si>
    <t>75/50</t>
  </si>
  <si>
    <t>25/2</t>
  </si>
  <si>
    <t>Напитки</t>
  </si>
  <si>
    <t>Блюда из птицы</t>
  </si>
  <si>
    <t>Компот из кураги</t>
  </si>
  <si>
    <t>Макароны отварные с овощами</t>
  </si>
  <si>
    <t>Филе цыплят тушеное в сметанном соусе</t>
  </si>
  <si>
    <t>Суп из овощей на мясном бульоне со сметаной</t>
  </si>
  <si>
    <t>60/50</t>
  </si>
  <si>
    <t>Кофейный напиток с молоком</t>
  </si>
  <si>
    <t>Каша гречневая вязкая с овощами</t>
  </si>
  <si>
    <t>Фрикадельки из курицы с отрубями</t>
  </si>
  <si>
    <t>Бутерброд с сыром (батон)</t>
  </si>
  <si>
    <t>10/25</t>
  </si>
  <si>
    <t>Плов (с говядиной)</t>
  </si>
  <si>
    <t>Суп картофельный с горохом на курином бульоне</t>
  </si>
  <si>
    <t>Блюда из рыбы</t>
  </si>
  <si>
    <t>Чай с сахаром, лимоном</t>
  </si>
  <si>
    <t>Рыба запеченая в омлете(филе минтая)</t>
  </si>
  <si>
    <t>200/15/7</t>
  </si>
  <si>
    <t>Компот из смеси сухофруктов</t>
  </si>
  <si>
    <t>Борщ с морской капустой на курином бульоне со сметаной</t>
  </si>
  <si>
    <t>Блюда из творога</t>
  </si>
  <si>
    <t>Запеканка из творога со сгущенным молоком</t>
  </si>
  <si>
    <t>200/5</t>
  </si>
  <si>
    <t>60/10</t>
  </si>
  <si>
    <t>Напиток из брусники</t>
  </si>
  <si>
    <t>Каша гречневая вязкая</t>
  </si>
  <si>
    <t>Грудка цыплят ароматная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</si>
  <si>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</si>
  <si>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</si>
  <si>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</si>
  <si>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</si>
  <si>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</si>
  <si>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</si>
  <si>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</si>
  <si>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Кондитерские изделия</t>
  </si>
  <si>
    <t>Блюда из яиц</t>
  </si>
  <si>
    <t>Маффины</t>
  </si>
  <si>
    <t>Омлет натуральный с маслом сливочным</t>
  </si>
  <si>
    <t>Зеленый горошек консервированный</t>
  </si>
  <si>
    <t>150/5</t>
  </si>
  <si>
    <t>Рис припущенный с овощами</t>
  </si>
  <si>
    <t>Гуляш из говядины</t>
  </si>
  <si>
    <t>45/45</t>
  </si>
  <si>
    <t>Бутерброд с маслом,сыром(батон)</t>
  </si>
  <si>
    <t>Напиток из смородины</t>
  </si>
  <si>
    <t>Рагу из овощей</t>
  </si>
  <si>
    <t>Шницель из говядины с отрубями</t>
  </si>
  <si>
    <t>Суп картофельный с мак. изд. на курином бульоне</t>
  </si>
  <si>
    <t>Каша пшенная вязкая с маслом сливочным</t>
  </si>
  <si>
    <t>Компот из изюма</t>
  </si>
  <si>
    <t>Фрикадельки из говядины (паровые) с отрубями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</si>
</sst>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left" vertical="center" wrapText="1"/>
      <protection locked="0"/>
    </xf>
    <xf numFmtId="2" fontId="11" fillId="0" borderId="2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2" fontId="12" fillId="0" borderId="22" xfId="0" applyNumberFormat="1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right" vertical="center"/>
    </xf>
    <xf numFmtId="1" fontId="12" fillId="0" borderId="22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1" fontId="12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67" t="s">
        <v>34</v>
      </c>
      <c r="D1" s="68"/>
      <c r="E1" s="68"/>
      <c r="F1" s="12" t="s">
        <v>11</v>
      </c>
      <c r="G1" s="2" t="s">
        <v>12</v>
      </c>
      <c r="H1" s="69" t="s">
        <v>32</v>
      </c>
      <c r="I1" s="69"/>
      <c r="J1" s="69"/>
      <c r="K1" s="69"/>
    </row>
    <row r="2" spans="1:12" ht="18" x14ac:dyDescent="0.2">
      <c r="A2" s="35" t="s">
        <v>3</v>
      </c>
      <c r="C2" s="2"/>
      <c r="G2" s="2" t="s">
        <v>13</v>
      </c>
      <c r="H2" s="69" t="s">
        <v>33</v>
      </c>
      <c r="I2" s="69"/>
      <c r="J2" s="69"/>
      <c r="K2" s="69"/>
    </row>
    <row r="3" spans="1:12" ht="17.25" customHeight="1" x14ac:dyDescent="0.2">
      <c r="A3" s="4" t="s">
        <v>5</v>
      </c>
      <c r="C3" s="2"/>
      <c r="D3" s="3"/>
      <c r="E3" s="37" t="s">
        <v>6</v>
      </c>
      <c r="G3" s="2" t="s">
        <v>14</v>
      </c>
      <c r="H3" s="47">
        <v>9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29</v>
      </c>
      <c r="I4" s="46" t="s">
        <v>30</v>
      </c>
      <c r="J4" s="46" t="s">
        <v>31</v>
      </c>
    </row>
    <row r="5" spans="1:12" ht="34.5" thickBot="1" x14ac:dyDescent="0.25">
      <c r="A5" s="44" t="s">
        <v>9</v>
      </c>
      <c r="B5" s="45" t="s">
        <v>10</v>
      </c>
      <c r="C5" s="36" t="s">
        <v>0</v>
      </c>
      <c r="D5" s="36" t="s">
        <v>8</v>
      </c>
      <c r="E5" s="36" t="s">
        <v>7</v>
      </c>
      <c r="F5" s="36" t="s">
        <v>101</v>
      </c>
      <c r="G5" s="36" t="s">
        <v>102</v>
      </c>
      <c r="H5" s="36" t="s">
        <v>103</v>
      </c>
      <c r="I5" s="36" t="s">
        <v>104</v>
      </c>
      <c r="J5" s="36" t="s">
        <v>105</v>
      </c>
      <c r="K5" s="66" t="s">
        <v>106</v>
      </c>
      <c r="L5" s="36" t="s">
        <v>107</v>
      </c>
    </row>
    <row r="6" spans="1:12" ht="25.5" x14ac:dyDescent="0.25">
      <c r="A6" s="20">
        <v>1</v>
      </c>
      <c r="B6" s="21">
        <v>1</v>
      </c>
      <c r="C6" s="22" t="s">
        <v>15</v>
      </c>
      <c r="D6" s="62" t="s">
        <v>52</v>
      </c>
      <c r="E6" s="61" t="s">
        <v>117</v>
      </c>
      <c r="F6" s="58" t="s">
        <v>37</v>
      </c>
      <c r="G6" s="54">
        <v>4.83</v>
      </c>
      <c r="H6" s="53">
        <v>7.86</v>
      </c>
      <c r="I6" s="53">
        <v>13.84</v>
      </c>
      <c r="J6" s="53">
        <v>147.25</v>
      </c>
      <c r="K6" s="52"/>
      <c r="L6" s="51">
        <v>14.73</v>
      </c>
    </row>
    <row r="7" spans="1:12" ht="25.5" x14ac:dyDescent="0.25">
      <c r="A7" s="23"/>
      <c r="B7" s="15"/>
      <c r="C7" s="11"/>
      <c r="D7" s="62" t="s">
        <v>75</v>
      </c>
      <c r="E7" s="61" t="s">
        <v>35</v>
      </c>
      <c r="F7" s="55">
        <v>250</v>
      </c>
      <c r="G7" s="54">
        <v>18.95</v>
      </c>
      <c r="H7" s="53">
        <v>14.41</v>
      </c>
      <c r="I7" s="53">
        <v>53.97</v>
      </c>
      <c r="J7" s="56">
        <v>428.8</v>
      </c>
      <c r="K7" s="52"/>
      <c r="L7" s="51">
        <v>61.26</v>
      </c>
    </row>
    <row r="8" spans="1:12" ht="25.5" x14ac:dyDescent="0.25">
      <c r="A8" s="23"/>
      <c r="B8" s="15"/>
      <c r="C8" s="11"/>
      <c r="D8" s="62" t="s">
        <v>54</v>
      </c>
      <c r="E8" s="61" t="s">
        <v>40</v>
      </c>
      <c r="F8" s="58" t="s">
        <v>45</v>
      </c>
      <c r="G8" s="54">
        <v>0.05</v>
      </c>
      <c r="H8" s="57"/>
      <c r="I8" s="53">
        <v>14.93</v>
      </c>
      <c r="J8" s="53">
        <v>56.11</v>
      </c>
      <c r="K8" s="52"/>
      <c r="L8" s="51">
        <v>2.9</v>
      </c>
    </row>
    <row r="9" spans="1:12" ht="15" x14ac:dyDescent="0.25">
      <c r="A9" s="23"/>
      <c r="B9" s="15"/>
      <c r="C9" s="11"/>
      <c r="D9" s="62" t="s">
        <v>55</v>
      </c>
      <c r="E9" s="61" t="s">
        <v>41</v>
      </c>
      <c r="F9" s="55">
        <v>20</v>
      </c>
      <c r="G9" s="60">
        <v>1.6</v>
      </c>
      <c r="H9" s="56">
        <v>0.2</v>
      </c>
      <c r="I9" s="56">
        <v>9.6</v>
      </c>
      <c r="J9" s="59">
        <v>48</v>
      </c>
      <c r="K9" s="52"/>
      <c r="L9" s="51">
        <v>1.22</v>
      </c>
    </row>
    <row r="10" spans="1:12" ht="15" x14ac:dyDescent="0.25">
      <c r="A10" s="23"/>
      <c r="B10" s="15"/>
      <c r="C10" s="11"/>
      <c r="D10" s="62" t="s">
        <v>55</v>
      </c>
      <c r="E10" s="61" t="s">
        <v>42</v>
      </c>
      <c r="F10" s="55">
        <v>15</v>
      </c>
      <c r="G10" s="60">
        <v>1.2</v>
      </c>
      <c r="H10" s="53">
        <v>0.15</v>
      </c>
      <c r="I10" s="53">
        <v>6.98</v>
      </c>
      <c r="J10" s="56">
        <v>34.5</v>
      </c>
      <c r="K10" s="52"/>
      <c r="L10" s="51">
        <v>0.91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285</v>
      </c>
      <c r="G13" s="19">
        <f>SUM(G6:G12)</f>
        <v>26.630000000000003</v>
      </c>
      <c r="H13" s="19">
        <f>SUM(H6:H12)</f>
        <v>22.619999999999997</v>
      </c>
      <c r="I13" s="19">
        <f>SUM(I6:I12)</f>
        <v>99.320000000000007</v>
      </c>
      <c r="J13" s="19">
        <f>SUM(J6:J12)</f>
        <v>714.66</v>
      </c>
      <c r="K13" s="25"/>
      <c r="L13" s="19">
        <f>SUM(L6:L12)</f>
        <v>81.02</v>
      </c>
    </row>
    <row r="14" spans="1:12" ht="25.5" x14ac:dyDescent="0.25">
      <c r="A14" s="26">
        <f>A6</f>
        <v>1</v>
      </c>
      <c r="B14" s="13">
        <f>B6</f>
        <v>1</v>
      </c>
      <c r="C14" s="10" t="s">
        <v>20</v>
      </c>
      <c r="D14" s="62" t="s">
        <v>61</v>
      </c>
      <c r="E14" s="61" t="s">
        <v>121</v>
      </c>
      <c r="F14" s="55">
        <v>250</v>
      </c>
      <c r="G14" s="54">
        <v>6.63</v>
      </c>
      <c r="H14" s="53">
        <v>2.87</v>
      </c>
      <c r="I14" s="53">
        <v>17.63</v>
      </c>
      <c r="J14" s="53">
        <v>128.24</v>
      </c>
      <c r="K14" s="52"/>
      <c r="L14" s="51">
        <v>23.25</v>
      </c>
    </row>
    <row r="15" spans="1:12" ht="25.5" x14ac:dyDescent="0.25">
      <c r="A15" s="23"/>
      <c r="B15" s="15"/>
      <c r="C15" s="11"/>
      <c r="D15" s="62" t="s">
        <v>62</v>
      </c>
      <c r="E15" s="61" t="s">
        <v>120</v>
      </c>
      <c r="F15" s="55">
        <v>90</v>
      </c>
      <c r="G15" s="54">
        <v>13.75</v>
      </c>
      <c r="H15" s="53">
        <v>11.68</v>
      </c>
      <c r="I15" s="53">
        <v>15.04</v>
      </c>
      <c r="J15" s="53">
        <v>220.86</v>
      </c>
      <c r="K15" s="52"/>
      <c r="L15" s="51">
        <v>63.45</v>
      </c>
    </row>
    <row r="16" spans="1:12" ht="15" x14ac:dyDescent="0.25">
      <c r="A16" s="23"/>
      <c r="B16" s="15"/>
      <c r="C16" s="11"/>
      <c r="D16" s="62" t="s">
        <v>67</v>
      </c>
      <c r="E16" s="61" t="s">
        <v>119</v>
      </c>
      <c r="F16" s="55">
        <v>150</v>
      </c>
      <c r="G16" s="54">
        <v>2.76</v>
      </c>
      <c r="H16" s="53">
        <v>7.07</v>
      </c>
      <c r="I16" s="53">
        <v>14.99</v>
      </c>
      <c r="J16" s="53">
        <v>135.66999999999999</v>
      </c>
      <c r="K16" s="52"/>
      <c r="L16" s="51">
        <v>17.440000000000001</v>
      </c>
    </row>
    <row r="17" spans="1:12" ht="15" x14ac:dyDescent="0.25">
      <c r="A17" s="23"/>
      <c r="B17" s="15"/>
      <c r="C17" s="11"/>
      <c r="D17" s="62" t="s">
        <v>74</v>
      </c>
      <c r="E17" s="61" t="s">
        <v>118</v>
      </c>
      <c r="F17" s="55">
        <v>200</v>
      </c>
      <c r="G17" s="54">
        <v>0.56999999999999995</v>
      </c>
      <c r="H17" s="57"/>
      <c r="I17" s="53">
        <v>25.88</v>
      </c>
      <c r="J17" s="53">
        <v>100.46</v>
      </c>
      <c r="K17" s="52"/>
      <c r="L17" s="51">
        <v>14.94</v>
      </c>
    </row>
    <row r="18" spans="1:12" ht="15" x14ac:dyDescent="0.25">
      <c r="A18" s="23"/>
      <c r="B18" s="15"/>
      <c r="C18" s="11"/>
      <c r="D18" s="62" t="s">
        <v>55</v>
      </c>
      <c r="E18" s="61" t="s">
        <v>41</v>
      </c>
      <c r="F18" s="55">
        <v>20</v>
      </c>
      <c r="G18" s="60">
        <v>1.6</v>
      </c>
      <c r="H18" s="56">
        <v>0.2</v>
      </c>
      <c r="I18" s="56">
        <v>9.6</v>
      </c>
      <c r="J18" s="59">
        <v>48</v>
      </c>
      <c r="K18" s="52"/>
      <c r="L18" s="51">
        <v>1.22</v>
      </c>
    </row>
    <row r="19" spans="1:12" ht="15" x14ac:dyDescent="0.25">
      <c r="A19" s="23"/>
      <c r="B19" s="15"/>
      <c r="C19" s="11"/>
      <c r="D19" s="62" t="s">
        <v>55</v>
      </c>
      <c r="E19" s="61" t="s">
        <v>42</v>
      </c>
      <c r="F19" s="55">
        <v>20</v>
      </c>
      <c r="G19" s="60">
        <v>1.6</v>
      </c>
      <c r="H19" s="56">
        <v>0.2</v>
      </c>
      <c r="I19" s="53">
        <v>9.31</v>
      </c>
      <c r="J19" s="59">
        <v>46</v>
      </c>
      <c r="K19" s="52"/>
      <c r="L19" s="51">
        <v>1.22</v>
      </c>
    </row>
    <row r="20" spans="1:12" ht="15" x14ac:dyDescent="0.25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730</v>
      </c>
      <c r="G23" s="19">
        <f>SUM(G14:G22)</f>
        <v>26.910000000000004</v>
      </c>
      <c r="H23" s="19">
        <f>SUM(H14:H22)</f>
        <v>22.02</v>
      </c>
      <c r="I23" s="19">
        <f>SUM(I14:I22)</f>
        <v>92.45</v>
      </c>
      <c r="J23" s="19">
        <f>SUM(J14:J22)</f>
        <v>679.23</v>
      </c>
      <c r="K23" s="25"/>
      <c r="L23" s="19">
        <f>SUM(L14:L22)</f>
        <v>121.52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1</v>
      </c>
      <c r="D24" s="71"/>
      <c r="E24" s="31"/>
      <c r="F24" s="32">
        <f>F13+F23</f>
        <v>1015</v>
      </c>
      <c r="G24" s="32">
        <f>G13+G23</f>
        <v>53.540000000000006</v>
      </c>
      <c r="H24" s="32">
        <f>H13+H23</f>
        <v>44.64</v>
      </c>
      <c r="I24" s="32">
        <f>I13+I23</f>
        <v>191.77</v>
      </c>
      <c r="J24" s="32">
        <f>J13+J23</f>
        <v>1393.8899999999999</v>
      </c>
      <c r="K24" s="32"/>
      <c r="L24" s="32">
        <f>L13+L23</f>
        <v>202.54</v>
      </c>
    </row>
    <row r="25" spans="1:12" ht="25.5" x14ac:dyDescent="0.25">
      <c r="A25" s="14">
        <v>1</v>
      </c>
      <c r="B25" s="15">
        <v>2</v>
      </c>
      <c r="C25" s="22" t="s">
        <v>15</v>
      </c>
      <c r="D25" s="62" t="s">
        <v>94</v>
      </c>
      <c r="E25" s="61" t="s">
        <v>95</v>
      </c>
      <c r="F25" s="55">
        <v>80</v>
      </c>
      <c r="G25" s="54">
        <v>12.77</v>
      </c>
      <c r="H25" s="53">
        <v>9.15</v>
      </c>
      <c r="I25" s="53">
        <v>16.329999999999998</v>
      </c>
      <c r="J25" s="53">
        <v>196.77</v>
      </c>
      <c r="K25" s="52"/>
      <c r="L25" s="51">
        <v>41.29</v>
      </c>
    </row>
    <row r="26" spans="1:12" ht="25.5" x14ac:dyDescent="0.25">
      <c r="A26" s="14"/>
      <c r="B26" s="15"/>
      <c r="C26" s="11"/>
      <c r="D26" s="62" t="s">
        <v>53</v>
      </c>
      <c r="E26" s="61" t="s">
        <v>122</v>
      </c>
      <c r="F26" s="58" t="s">
        <v>60</v>
      </c>
      <c r="G26" s="54">
        <v>8.84</v>
      </c>
      <c r="H26" s="53">
        <v>12.77</v>
      </c>
      <c r="I26" s="53">
        <v>41.23</v>
      </c>
      <c r="J26" s="53">
        <v>306.88</v>
      </c>
      <c r="K26" s="52"/>
      <c r="L26" s="51">
        <v>26.28</v>
      </c>
    </row>
    <row r="27" spans="1:12" ht="25.5" x14ac:dyDescent="0.25">
      <c r="A27" s="14"/>
      <c r="B27" s="15"/>
      <c r="C27" s="11"/>
      <c r="D27" s="62" t="s">
        <v>54</v>
      </c>
      <c r="E27" s="61" t="s">
        <v>81</v>
      </c>
      <c r="F27" s="55">
        <v>200</v>
      </c>
      <c r="G27" s="54">
        <v>1.87</v>
      </c>
      <c r="H27" s="56">
        <v>1.6</v>
      </c>
      <c r="I27" s="53">
        <v>24.05</v>
      </c>
      <c r="J27" s="53">
        <v>119.92</v>
      </c>
      <c r="K27" s="52"/>
      <c r="L27" s="51">
        <v>11.01</v>
      </c>
    </row>
    <row r="28" spans="1:12" ht="15" x14ac:dyDescent="0.25">
      <c r="A28" s="14"/>
      <c r="B28" s="15"/>
      <c r="C28" s="11"/>
      <c r="D28" s="62" t="s">
        <v>55</v>
      </c>
      <c r="E28" s="61" t="s">
        <v>41</v>
      </c>
      <c r="F28" s="55">
        <v>20</v>
      </c>
      <c r="G28" s="60">
        <v>1.6</v>
      </c>
      <c r="H28" s="56">
        <v>0.2</v>
      </c>
      <c r="I28" s="56">
        <v>9.6</v>
      </c>
      <c r="J28" s="59">
        <v>48</v>
      </c>
      <c r="K28" s="52"/>
      <c r="L28" s="51">
        <v>1.22</v>
      </c>
    </row>
    <row r="29" spans="1:12" ht="15" x14ac:dyDescent="0.25">
      <c r="A29" s="14"/>
      <c r="B29" s="15"/>
      <c r="C29" s="11"/>
      <c r="D29" s="62" t="s">
        <v>55</v>
      </c>
      <c r="E29" s="61" t="s">
        <v>42</v>
      </c>
      <c r="F29" s="55">
        <v>20</v>
      </c>
      <c r="G29" s="60">
        <v>1.6</v>
      </c>
      <c r="H29" s="56">
        <v>0.2</v>
      </c>
      <c r="I29" s="56">
        <v>9.3000000000000007</v>
      </c>
      <c r="J29" s="59">
        <v>46</v>
      </c>
      <c r="K29" s="52"/>
      <c r="L29" s="51">
        <v>1.22</v>
      </c>
    </row>
    <row r="30" spans="1:12" ht="15" x14ac:dyDescent="0.25">
      <c r="A30" s="14"/>
      <c r="B30" s="15"/>
      <c r="C30" s="11"/>
    </row>
    <row r="31" spans="1:12" ht="15" x14ac:dyDescent="0.25">
      <c r="A31" s="16"/>
      <c r="B31" s="17"/>
      <c r="C31" s="8"/>
      <c r="D31" s="18" t="s">
        <v>28</v>
      </c>
      <c r="E31" s="9"/>
      <c r="F31" s="19">
        <f>SUM(F41:F46)</f>
        <v>280</v>
      </c>
      <c r="G31" s="19">
        <f>SUM(G41:G46)</f>
        <v>19.03</v>
      </c>
      <c r="H31" s="19">
        <f>SUM(H41:H46)</f>
        <v>25.84</v>
      </c>
      <c r="I31" s="19">
        <f>SUM(I41:I46)</f>
        <v>73.84</v>
      </c>
      <c r="J31" s="19">
        <f>SUM(J41:J46)</f>
        <v>607.37000000000012</v>
      </c>
      <c r="K31" s="25"/>
      <c r="L31" s="19">
        <f>SUM(L41:L46)</f>
        <v>81.02000000000001</v>
      </c>
    </row>
    <row r="32" spans="1:12" ht="25.5" x14ac:dyDescent="0.25">
      <c r="A32" s="13">
        <f>A25</f>
        <v>1</v>
      </c>
      <c r="B32" s="13">
        <f>B25</f>
        <v>2</v>
      </c>
      <c r="C32" s="10" t="s">
        <v>20</v>
      </c>
      <c r="D32" s="62" t="s">
        <v>61</v>
      </c>
      <c r="E32" s="61" t="s">
        <v>93</v>
      </c>
      <c r="F32" s="58" t="s">
        <v>48</v>
      </c>
      <c r="G32" s="54">
        <v>4.5599999999999996</v>
      </c>
      <c r="H32" s="53">
        <v>6.97</v>
      </c>
      <c r="I32" s="53">
        <v>11.89</v>
      </c>
      <c r="J32" s="53">
        <v>131.59</v>
      </c>
      <c r="K32" s="52"/>
      <c r="L32" s="51">
        <v>26.43</v>
      </c>
    </row>
    <row r="33" spans="1:12" ht="25.5" x14ac:dyDescent="0.25">
      <c r="A33" s="14"/>
      <c r="B33" s="15"/>
      <c r="C33" s="11"/>
      <c r="D33" s="62" t="s">
        <v>62</v>
      </c>
      <c r="E33" s="61" t="s">
        <v>124</v>
      </c>
      <c r="F33" s="55">
        <v>90</v>
      </c>
      <c r="G33" s="54">
        <v>12.87</v>
      </c>
      <c r="H33" s="53">
        <v>11.72</v>
      </c>
      <c r="I33" s="53">
        <v>7.42</v>
      </c>
      <c r="J33" s="53">
        <v>186.77</v>
      </c>
      <c r="K33" s="52"/>
      <c r="L33" s="51">
        <v>70.78</v>
      </c>
    </row>
    <row r="34" spans="1:12" ht="15" x14ac:dyDescent="0.25">
      <c r="A34" s="14"/>
      <c r="B34" s="15"/>
      <c r="C34" s="11"/>
      <c r="D34" s="62" t="s">
        <v>67</v>
      </c>
      <c r="E34" s="61" t="s">
        <v>69</v>
      </c>
      <c r="F34" s="55">
        <v>150</v>
      </c>
      <c r="G34" s="54">
        <v>5.63</v>
      </c>
      <c r="H34" s="53">
        <v>4.8899999999999997</v>
      </c>
      <c r="I34" s="53">
        <v>36.44</v>
      </c>
      <c r="J34" s="53">
        <v>212.33</v>
      </c>
      <c r="K34" s="52"/>
      <c r="L34" s="51">
        <v>11.81</v>
      </c>
    </row>
    <row r="35" spans="1:12" ht="25.5" x14ac:dyDescent="0.25">
      <c r="A35" s="14"/>
      <c r="B35" s="15"/>
      <c r="C35" s="11"/>
      <c r="D35" s="62" t="s">
        <v>54</v>
      </c>
      <c r="E35" s="61" t="s">
        <v>123</v>
      </c>
      <c r="F35" s="55">
        <v>200</v>
      </c>
      <c r="G35" s="54">
        <v>0.51</v>
      </c>
      <c r="H35" s="57"/>
      <c r="I35" s="53">
        <v>29.17</v>
      </c>
      <c r="J35" s="56">
        <v>111.9</v>
      </c>
      <c r="K35" s="52"/>
      <c r="L35" s="51">
        <v>8.84</v>
      </c>
    </row>
    <row r="36" spans="1:12" ht="15" x14ac:dyDescent="0.25">
      <c r="A36" s="14"/>
      <c r="B36" s="15"/>
      <c r="C36" s="11"/>
      <c r="D36" s="62" t="s">
        <v>55</v>
      </c>
      <c r="E36" s="61" t="s">
        <v>41</v>
      </c>
      <c r="F36" s="55">
        <v>40</v>
      </c>
      <c r="G36" s="60">
        <v>3.2</v>
      </c>
      <c r="H36" s="56">
        <v>0.4</v>
      </c>
      <c r="I36" s="56">
        <v>19.2</v>
      </c>
      <c r="J36" s="59">
        <v>96</v>
      </c>
      <c r="K36" s="52"/>
      <c r="L36" s="51">
        <v>2.44</v>
      </c>
    </row>
    <row r="37" spans="1:12" ht="15" x14ac:dyDescent="0.25">
      <c r="A37" s="14"/>
      <c r="B37" s="15"/>
      <c r="C37" s="11"/>
      <c r="D37" s="62" t="s">
        <v>55</v>
      </c>
      <c r="E37" s="61" t="s">
        <v>42</v>
      </c>
      <c r="F37" s="55">
        <v>20</v>
      </c>
      <c r="G37" s="60">
        <v>1.6</v>
      </c>
      <c r="H37" s="56">
        <v>0.2</v>
      </c>
      <c r="I37" s="56">
        <v>9.3000000000000007</v>
      </c>
      <c r="J37" s="59">
        <v>46</v>
      </c>
      <c r="K37" s="52"/>
      <c r="L37" s="51">
        <v>1.22</v>
      </c>
    </row>
    <row r="38" spans="1:12" ht="15" x14ac:dyDescent="0.25">
      <c r="A38" s="14"/>
      <c r="B38" s="15"/>
      <c r="C38" s="11"/>
      <c r="D38" s="2"/>
    </row>
    <row r="39" spans="1:12" ht="15" x14ac:dyDescent="0.25">
      <c r="A39" s="16"/>
      <c r="B39" s="17"/>
      <c r="C39" s="8"/>
      <c r="D39" s="18" t="s">
        <v>28</v>
      </c>
      <c r="E39" s="9"/>
      <c r="F39" s="19">
        <f>SUM(F48:F54)</f>
        <v>390</v>
      </c>
      <c r="G39" s="19">
        <f>SUM(G48:G54)</f>
        <v>28.720000000000002</v>
      </c>
      <c r="H39" s="19">
        <f>SUM(H48:H54)</f>
        <v>20.68</v>
      </c>
      <c r="I39" s="19">
        <f>SUM(I48:I54)</f>
        <v>77.399999999999991</v>
      </c>
      <c r="J39" s="19">
        <f>SUM(J48:J54)</f>
        <v>615.73</v>
      </c>
      <c r="K39" s="25"/>
      <c r="L39" s="19">
        <f>SUM(L48:L54)</f>
        <v>121.52</v>
      </c>
    </row>
    <row r="40" spans="1:12" ht="15.75" customHeight="1" thickBot="1" x14ac:dyDescent="0.25">
      <c r="A40" s="33">
        <f>A25</f>
        <v>1</v>
      </c>
      <c r="B40" s="33">
        <f>B25</f>
        <v>2</v>
      </c>
      <c r="C40" s="70" t="s">
        <v>1</v>
      </c>
      <c r="D40" s="71"/>
      <c r="E40" s="31"/>
      <c r="F40" s="32">
        <f>F31+F39</f>
        <v>670</v>
      </c>
      <c r="G40" s="32">
        <f>G31+G39</f>
        <v>47.75</v>
      </c>
      <c r="H40" s="32">
        <f>H31+H39</f>
        <v>46.519999999999996</v>
      </c>
      <c r="I40" s="32">
        <f>I31+I39</f>
        <v>151.24</v>
      </c>
      <c r="J40" s="32">
        <f>J31+J39</f>
        <v>1223.1000000000001</v>
      </c>
      <c r="K40" s="32"/>
      <c r="L40" s="32">
        <f>L31+L39</f>
        <v>202.54000000000002</v>
      </c>
    </row>
    <row r="41" spans="1:12" ht="15" x14ac:dyDescent="0.25">
      <c r="A41" s="20">
        <v>1</v>
      </c>
      <c r="B41" s="21">
        <v>3</v>
      </c>
      <c r="C41" s="22" t="s">
        <v>15</v>
      </c>
      <c r="D41" s="5" t="s">
        <v>16</v>
      </c>
      <c r="E41" s="50" t="s">
        <v>38</v>
      </c>
      <c r="F41" s="55">
        <v>90</v>
      </c>
      <c r="G41" s="54">
        <v>10.88</v>
      </c>
      <c r="H41" s="53">
        <v>10.79</v>
      </c>
      <c r="I41" s="53">
        <v>8.7100000000000009</v>
      </c>
      <c r="J41" s="53">
        <v>175.06</v>
      </c>
      <c r="K41" s="52"/>
      <c r="L41" s="51">
        <v>42.4</v>
      </c>
    </row>
    <row r="42" spans="1:12" ht="15" x14ac:dyDescent="0.25">
      <c r="A42" s="23"/>
      <c r="B42" s="15"/>
      <c r="C42" s="11"/>
      <c r="D42" s="6"/>
      <c r="E42" s="50" t="s">
        <v>39</v>
      </c>
      <c r="F42" s="55">
        <v>150</v>
      </c>
      <c r="G42" s="54">
        <v>3.15</v>
      </c>
      <c r="H42" s="56">
        <v>5.6</v>
      </c>
      <c r="I42" s="53">
        <v>20.18</v>
      </c>
      <c r="J42" s="56">
        <v>148.4</v>
      </c>
      <c r="K42" s="52"/>
      <c r="L42" s="51">
        <v>21.13</v>
      </c>
    </row>
    <row r="43" spans="1:12" ht="15" x14ac:dyDescent="0.25">
      <c r="A43" s="23"/>
      <c r="B43" s="15"/>
      <c r="C43" s="11"/>
      <c r="D43" s="7" t="s">
        <v>17</v>
      </c>
      <c r="E43" s="50" t="s">
        <v>40</v>
      </c>
      <c r="F43" s="58" t="s">
        <v>45</v>
      </c>
      <c r="G43" s="54">
        <v>0.05</v>
      </c>
      <c r="H43" s="57"/>
      <c r="I43" s="53">
        <v>14.93</v>
      </c>
      <c r="J43" s="53">
        <v>56.11</v>
      </c>
      <c r="K43" s="52"/>
      <c r="L43" s="51">
        <v>2.9</v>
      </c>
    </row>
    <row r="44" spans="1:12" ht="15" x14ac:dyDescent="0.25">
      <c r="A44" s="23"/>
      <c r="B44" s="15"/>
      <c r="C44" s="11"/>
      <c r="D44" s="7" t="s">
        <v>18</v>
      </c>
      <c r="E44" s="50" t="s">
        <v>41</v>
      </c>
      <c r="F44" s="55">
        <v>20</v>
      </c>
      <c r="G44" s="60">
        <v>1.6</v>
      </c>
      <c r="H44" s="56">
        <v>0.2</v>
      </c>
      <c r="I44" s="56">
        <v>9.6</v>
      </c>
      <c r="J44" s="59">
        <v>48</v>
      </c>
      <c r="K44" s="52"/>
      <c r="L44" s="51">
        <v>1.22</v>
      </c>
    </row>
    <row r="45" spans="1:12" ht="15" x14ac:dyDescent="0.25">
      <c r="A45" s="23"/>
      <c r="B45" s="15"/>
      <c r="C45" s="11"/>
      <c r="D45" s="7"/>
      <c r="E45" s="50" t="s">
        <v>42</v>
      </c>
      <c r="F45" s="55">
        <v>20</v>
      </c>
      <c r="G45" s="60">
        <v>1.6</v>
      </c>
      <c r="H45" s="56">
        <v>0.2</v>
      </c>
      <c r="I45" s="56">
        <v>9.3000000000000007</v>
      </c>
      <c r="J45" s="59">
        <v>46</v>
      </c>
      <c r="K45" s="52"/>
      <c r="L45" s="51">
        <v>1.22</v>
      </c>
    </row>
    <row r="46" spans="1:12" ht="15" x14ac:dyDescent="0.25">
      <c r="A46" s="23"/>
      <c r="B46" s="15"/>
      <c r="C46" s="11"/>
      <c r="D46" s="6" t="s">
        <v>43</v>
      </c>
      <c r="E46" s="50" t="s">
        <v>44</v>
      </c>
      <c r="F46" s="58" t="s">
        <v>46</v>
      </c>
      <c r="G46" s="54">
        <v>1.75</v>
      </c>
      <c r="H46" s="53">
        <v>9.0500000000000007</v>
      </c>
      <c r="I46" s="53">
        <v>11.12</v>
      </c>
      <c r="J46" s="56">
        <v>133.80000000000001</v>
      </c>
      <c r="K46"/>
      <c r="L46" s="51">
        <v>12.15</v>
      </c>
    </row>
    <row r="47" spans="1:12" ht="15" x14ac:dyDescent="0.25">
      <c r="A47" s="24"/>
      <c r="B47" s="17"/>
      <c r="C47" s="8"/>
      <c r="D47" s="18" t="s">
        <v>28</v>
      </c>
      <c r="E47" s="9"/>
      <c r="F47" s="19">
        <f ca="1">SUM(F41:F61)</f>
        <v>360</v>
      </c>
      <c r="G47" s="19">
        <f ca="1">SUM(G41:G61)</f>
        <v>21.380000000000003</v>
      </c>
      <c r="H47" s="19">
        <f ca="1">SUM(H41:H61)</f>
        <v>25.28</v>
      </c>
      <c r="I47" s="19">
        <f ca="1">SUM(I41:I61)</f>
        <v>110.63</v>
      </c>
      <c r="J47" s="19">
        <f ca="1">SUM(J41:J61)</f>
        <v>746.91000000000008</v>
      </c>
      <c r="K47" s="25"/>
      <c r="L47" s="19">
        <f ca="1">SUM(L41:L61)</f>
        <v>81.019999999999982</v>
      </c>
    </row>
    <row r="48" spans="1:12" ht="15" x14ac:dyDescent="0.25">
      <c r="A48" s="26">
        <f>A41</f>
        <v>1</v>
      </c>
      <c r="B48" s="13">
        <f>B41</f>
        <v>3</v>
      </c>
      <c r="C48" s="10" t="s">
        <v>20</v>
      </c>
      <c r="D48" s="7" t="s">
        <v>21</v>
      </c>
      <c r="E48" s="41"/>
      <c r="F48" s="42"/>
      <c r="G48" s="42"/>
      <c r="H48" s="42"/>
      <c r="I48" s="42"/>
      <c r="J48" s="42"/>
      <c r="K48" s="43"/>
      <c r="L48" s="42"/>
    </row>
    <row r="49" spans="1:12" ht="25.5" x14ac:dyDescent="0.25">
      <c r="A49" s="23"/>
      <c r="B49" s="15"/>
      <c r="C49" s="11"/>
      <c r="D49" s="7" t="s">
        <v>22</v>
      </c>
      <c r="E49" s="61" t="s">
        <v>47</v>
      </c>
      <c r="F49" s="58" t="s">
        <v>48</v>
      </c>
      <c r="G49" s="54">
        <v>6.16</v>
      </c>
      <c r="H49" s="53">
        <v>4.54</v>
      </c>
      <c r="I49" s="56">
        <v>9.3000000000000007</v>
      </c>
      <c r="J49" s="53">
        <v>106.69</v>
      </c>
      <c r="K49" s="52"/>
      <c r="L49" s="51">
        <v>21.38</v>
      </c>
    </row>
    <row r="50" spans="1:12" ht="25.5" x14ac:dyDescent="0.25">
      <c r="A50" s="23"/>
      <c r="B50" s="15"/>
      <c r="C50" s="11"/>
      <c r="D50" s="7" t="s">
        <v>23</v>
      </c>
      <c r="E50" s="61" t="s">
        <v>49</v>
      </c>
      <c r="F50" s="58" t="s">
        <v>50</v>
      </c>
      <c r="G50" s="54">
        <v>15.89</v>
      </c>
      <c r="H50" s="53">
        <v>10.06</v>
      </c>
      <c r="I50" s="53">
        <v>2.14</v>
      </c>
      <c r="J50" s="53">
        <v>163.13</v>
      </c>
      <c r="K50" s="52"/>
      <c r="L50" s="51">
        <v>62.31</v>
      </c>
    </row>
    <row r="51" spans="1:12" ht="15" x14ac:dyDescent="0.25">
      <c r="A51" s="23"/>
      <c r="B51" s="15"/>
      <c r="C51" s="11"/>
      <c r="D51" s="7" t="s">
        <v>24</v>
      </c>
      <c r="E51" s="61" t="s">
        <v>39</v>
      </c>
      <c r="F51" s="55">
        <v>150</v>
      </c>
      <c r="G51" s="54">
        <v>3.15</v>
      </c>
      <c r="H51" s="56">
        <v>5.6</v>
      </c>
      <c r="I51" s="53">
        <v>20.18</v>
      </c>
      <c r="J51" s="56">
        <v>148.4</v>
      </c>
      <c r="K51" s="52"/>
      <c r="L51" s="51">
        <v>21.13</v>
      </c>
    </row>
    <row r="52" spans="1:12" ht="15" x14ac:dyDescent="0.25">
      <c r="A52" s="23"/>
      <c r="B52" s="15"/>
      <c r="C52" s="11"/>
      <c r="D52" s="7" t="s">
        <v>25</v>
      </c>
      <c r="E52" s="61" t="s">
        <v>51</v>
      </c>
      <c r="F52" s="55">
        <v>200</v>
      </c>
      <c r="G52" s="54">
        <v>0.32</v>
      </c>
      <c r="H52" s="53">
        <v>0.08</v>
      </c>
      <c r="I52" s="53">
        <v>26.88</v>
      </c>
      <c r="J52" s="53">
        <v>103.51</v>
      </c>
      <c r="K52" s="52"/>
      <c r="L52" s="51">
        <v>14.26</v>
      </c>
    </row>
    <row r="53" spans="1:12" ht="15" x14ac:dyDescent="0.25">
      <c r="A53" s="23"/>
      <c r="B53" s="15"/>
      <c r="C53" s="11"/>
      <c r="D53" s="7" t="s">
        <v>26</v>
      </c>
      <c r="E53" s="61" t="s">
        <v>41</v>
      </c>
      <c r="F53" s="55">
        <v>20</v>
      </c>
      <c r="G53" s="60">
        <v>1.6</v>
      </c>
      <c r="H53" s="56">
        <v>0.2</v>
      </c>
      <c r="I53" s="56">
        <v>9.6</v>
      </c>
      <c r="J53" s="59">
        <v>48</v>
      </c>
      <c r="K53" s="52"/>
      <c r="L53" s="51">
        <v>1.22</v>
      </c>
    </row>
    <row r="54" spans="1:12" ht="15" x14ac:dyDescent="0.25">
      <c r="A54" s="23"/>
      <c r="B54" s="15"/>
      <c r="C54" s="11"/>
      <c r="D54" s="7" t="s">
        <v>27</v>
      </c>
      <c r="E54" s="61" t="s">
        <v>42</v>
      </c>
      <c r="F54" s="55">
        <v>20</v>
      </c>
      <c r="G54" s="60">
        <v>1.6</v>
      </c>
      <c r="H54" s="56">
        <v>0.2</v>
      </c>
      <c r="I54" s="56">
        <v>9.3000000000000007</v>
      </c>
      <c r="J54" s="59">
        <v>46</v>
      </c>
      <c r="K54" s="52"/>
      <c r="L54" s="51">
        <v>1.22</v>
      </c>
    </row>
    <row r="55" spans="1:12" ht="15" x14ac:dyDescent="0.25">
      <c r="A55" s="24"/>
      <c r="B55" s="17"/>
      <c r="C55" s="8"/>
      <c r="D55" s="18" t="s">
        <v>28</v>
      </c>
      <c r="E55" s="9"/>
      <c r="F55" s="19">
        <f>SUM(F63:F67)</f>
        <v>450</v>
      </c>
      <c r="G55" s="19">
        <f>SUM(G63:G67)</f>
        <v>25.060000000000002</v>
      </c>
      <c r="H55" s="19">
        <f>SUM(H63:H67)</f>
        <v>20.68</v>
      </c>
      <c r="I55" s="19">
        <f>SUM(I63:I67)</f>
        <v>83.72</v>
      </c>
      <c r="J55" s="19">
        <f>SUM(J63:J67)</f>
        <v>629.24</v>
      </c>
      <c r="K55" s="25"/>
      <c r="L55" s="19">
        <f>SUM(L63:L67)</f>
        <v>121.52</v>
      </c>
    </row>
    <row r="56" spans="1:12" ht="15.75" customHeight="1" thickBot="1" x14ac:dyDescent="0.25">
      <c r="A56" s="29">
        <f>A41</f>
        <v>1</v>
      </c>
      <c r="B56" s="30">
        <f>B41</f>
        <v>3</v>
      </c>
      <c r="C56" s="70" t="s">
        <v>1</v>
      </c>
      <c r="D56" s="71"/>
      <c r="E56" s="31"/>
      <c r="F56" s="32">
        <f ca="1">F47+F55</f>
        <v>810</v>
      </c>
      <c r="G56" s="32">
        <f ca="1">G47+G55</f>
        <v>46.440000000000005</v>
      </c>
      <c r="H56" s="32">
        <f ca="1">H47+H55</f>
        <v>45.96</v>
      </c>
      <c r="I56" s="32">
        <f ca="1">I47+I55</f>
        <v>194.35</v>
      </c>
      <c r="J56" s="32">
        <f ca="1">J47+J55</f>
        <v>1376.15</v>
      </c>
      <c r="K56" s="32"/>
      <c r="L56" s="32">
        <f ca="1">L47+L55</f>
        <v>202.53999999999996</v>
      </c>
    </row>
    <row r="57" spans="1:12" ht="25.5" x14ac:dyDescent="0.25">
      <c r="A57" s="20">
        <v>1</v>
      </c>
      <c r="B57" s="21">
        <v>4</v>
      </c>
      <c r="C57" s="22" t="s">
        <v>15</v>
      </c>
      <c r="D57" s="62" t="s">
        <v>53</v>
      </c>
      <c r="E57" s="61" t="s">
        <v>57</v>
      </c>
      <c r="F57" s="58" t="s">
        <v>60</v>
      </c>
      <c r="G57" s="54">
        <v>7.53</v>
      </c>
      <c r="H57" s="53">
        <v>11.98</v>
      </c>
      <c r="I57" s="53">
        <v>38.53</v>
      </c>
      <c r="J57" s="53">
        <v>284.29000000000002</v>
      </c>
      <c r="K57" s="52"/>
      <c r="L57" s="51">
        <v>23.67</v>
      </c>
    </row>
    <row r="58" spans="1:12" ht="25.5" x14ac:dyDescent="0.25">
      <c r="A58" s="23"/>
      <c r="B58" s="15"/>
      <c r="C58" s="11"/>
      <c r="D58" s="62" t="s">
        <v>54</v>
      </c>
      <c r="E58" s="61" t="s">
        <v>58</v>
      </c>
      <c r="F58" s="55">
        <v>200</v>
      </c>
      <c r="G58" s="63">
        <v>4</v>
      </c>
      <c r="H58" s="53">
        <v>3.68</v>
      </c>
      <c r="I58" s="56">
        <v>25.8</v>
      </c>
      <c r="J58" s="53">
        <v>148.12</v>
      </c>
      <c r="K58" s="52"/>
      <c r="L58" s="51">
        <v>20.18</v>
      </c>
    </row>
    <row r="59" spans="1:12" ht="15" x14ac:dyDescent="0.25">
      <c r="A59" s="23"/>
      <c r="B59" s="15"/>
      <c r="C59" s="11"/>
      <c r="D59" s="62" t="s">
        <v>55</v>
      </c>
      <c r="E59" s="61" t="s">
        <v>41</v>
      </c>
      <c r="F59" s="55">
        <v>20</v>
      </c>
      <c r="G59" s="60">
        <v>1.6</v>
      </c>
      <c r="H59" s="56">
        <v>0.2</v>
      </c>
      <c r="I59" s="56">
        <v>9.6</v>
      </c>
      <c r="J59" s="59">
        <v>48</v>
      </c>
      <c r="K59" s="52"/>
      <c r="L59" s="51">
        <v>1.22</v>
      </c>
    </row>
    <row r="60" spans="1:12" ht="15" x14ac:dyDescent="0.25">
      <c r="A60" s="23"/>
      <c r="B60" s="15"/>
      <c r="C60" s="11"/>
      <c r="D60" s="62" t="s">
        <v>55</v>
      </c>
      <c r="E60" s="61" t="s">
        <v>42</v>
      </c>
      <c r="F60" s="55">
        <v>20</v>
      </c>
      <c r="G60" s="60">
        <v>1.6</v>
      </c>
      <c r="H60" s="56">
        <v>0.2</v>
      </c>
      <c r="I60" s="56">
        <v>9.3000000000000007</v>
      </c>
      <c r="J60" s="59">
        <v>46</v>
      </c>
      <c r="K60" s="52"/>
      <c r="L60" s="51">
        <v>1.22</v>
      </c>
    </row>
    <row r="61" spans="1:12" ht="15" x14ac:dyDescent="0.25">
      <c r="A61" s="23"/>
      <c r="B61" s="15"/>
      <c r="C61" s="11"/>
      <c r="D61" s="62" t="s">
        <v>56</v>
      </c>
      <c r="E61" s="61" t="s">
        <v>59</v>
      </c>
      <c r="F61" s="55">
        <v>120</v>
      </c>
      <c r="G61" s="54">
        <v>0.48</v>
      </c>
      <c r="H61" s="57"/>
      <c r="I61" s="53">
        <v>13.56</v>
      </c>
      <c r="J61" s="56">
        <v>55.2</v>
      </c>
      <c r="K61" s="52"/>
      <c r="L61" s="51">
        <v>13.82</v>
      </c>
    </row>
    <row r="62" spans="1:12" ht="15" x14ac:dyDescent="0.25">
      <c r="A62" s="24"/>
      <c r="B62" s="17"/>
      <c r="C62" s="8"/>
      <c r="D62" s="18" t="s">
        <v>28</v>
      </c>
      <c r="E62" s="9"/>
      <c r="F62" s="19">
        <f>SUM(F57:F61)</f>
        <v>360</v>
      </c>
      <c r="G62" s="19">
        <f>SUM(G57:G61)</f>
        <v>15.21</v>
      </c>
      <c r="H62" s="19">
        <f>SUM(H57:H61)</f>
        <v>16.059999999999999</v>
      </c>
      <c r="I62" s="19">
        <f>SUM(I57:I61)</f>
        <v>96.789999999999992</v>
      </c>
      <c r="J62" s="19">
        <f>SUM(J57:J61)</f>
        <v>581.61000000000013</v>
      </c>
      <c r="K62" s="25"/>
      <c r="L62" s="19">
        <f>SUM(L57:L61)</f>
        <v>60.11</v>
      </c>
    </row>
    <row r="63" spans="1:12" ht="25.5" x14ac:dyDescent="0.25">
      <c r="A63" s="26">
        <f>A57</f>
        <v>1</v>
      </c>
      <c r="B63" s="13">
        <f>B57</f>
        <v>4</v>
      </c>
      <c r="C63" s="10" t="s">
        <v>20</v>
      </c>
      <c r="D63" s="62" t="s">
        <v>61</v>
      </c>
      <c r="E63" s="61" t="s">
        <v>63</v>
      </c>
      <c r="F63" s="58" t="s">
        <v>66</v>
      </c>
      <c r="G63" s="54">
        <v>5.08</v>
      </c>
      <c r="H63" s="53">
        <v>4.2300000000000004</v>
      </c>
      <c r="I63" s="53">
        <v>16.72</v>
      </c>
      <c r="J63" s="56">
        <v>129.4</v>
      </c>
      <c r="K63" s="52"/>
      <c r="L63" s="51">
        <v>22.5</v>
      </c>
    </row>
    <row r="64" spans="1:12" ht="25.5" x14ac:dyDescent="0.25">
      <c r="A64" s="23"/>
      <c r="B64" s="15"/>
      <c r="C64" s="11"/>
      <c r="D64" s="62" t="s">
        <v>62</v>
      </c>
      <c r="E64" s="61" t="s">
        <v>64</v>
      </c>
      <c r="F64" s="55">
        <v>200</v>
      </c>
      <c r="G64" s="54">
        <v>15.91</v>
      </c>
      <c r="H64" s="53">
        <v>15.95</v>
      </c>
      <c r="I64" s="53">
        <v>19.420000000000002</v>
      </c>
      <c r="J64" s="53">
        <v>292.08</v>
      </c>
      <c r="K64" s="52"/>
      <c r="L64" s="51">
        <v>86.51</v>
      </c>
    </row>
    <row r="65" spans="1:12" ht="25.5" x14ac:dyDescent="0.25">
      <c r="A65" s="23"/>
      <c r="B65" s="15"/>
      <c r="C65" s="11"/>
      <c r="D65" s="62" t="s">
        <v>54</v>
      </c>
      <c r="E65" s="61" t="s">
        <v>65</v>
      </c>
      <c r="F65" s="55">
        <v>200</v>
      </c>
      <c r="G65" s="54">
        <v>7.0000000000000007E-2</v>
      </c>
      <c r="H65" s="57"/>
      <c r="I65" s="53">
        <v>23.88</v>
      </c>
      <c r="J65" s="53">
        <v>89.76</v>
      </c>
      <c r="K65" s="52"/>
      <c r="L65" s="51">
        <v>9.4600000000000009</v>
      </c>
    </row>
    <row r="66" spans="1:12" ht="15" x14ac:dyDescent="0.25">
      <c r="A66" s="23"/>
      <c r="B66" s="15"/>
      <c r="C66" s="11"/>
      <c r="D66" s="62" t="s">
        <v>55</v>
      </c>
      <c r="E66" s="61" t="s">
        <v>41</v>
      </c>
      <c r="F66" s="55">
        <v>30</v>
      </c>
      <c r="G66" s="60">
        <v>2.4</v>
      </c>
      <c r="H66" s="56">
        <v>0.3</v>
      </c>
      <c r="I66" s="56">
        <v>14.4</v>
      </c>
      <c r="J66" s="59">
        <v>72</v>
      </c>
      <c r="K66" s="52"/>
      <c r="L66" s="51">
        <v>1.83</v>
      </c>
    </row>
    <row r="67" spans="1:12" ht="15" x14ac:dyDescent="0.25">
      <c r="A67" s="23"/>
      <c r="B67" s="15"/>
      <c r="C67" s="11"/>
      <c r="D67" s="62" t="s">
        <v>55</v>
      </c>
      <c r="E67" s="61" t="s">
        <v>42</v>
      </c>
      <c r="F67" s="55">
        <v>20</v>
      </c>
      <c r="G67" s="60">
        <v>1.6</v>
      </c>
      <c r="H67" s="56">
        <v>0.2</v>
      </c>
      <c r="I67" s="56">
        <v>9.3000000000000007</v>
      </c>
      <c r="J67" s="59">
        <v>46</v>
      </c>
      <c r="K67" s="52"/>
      <c r="L67" s="51">
        <v>1.22</v>
      </c>
    </row>
    <row r="68" spans="1:12" ht="15" x14ac:dyDescent="0.25">
      <c r="A68" s="24"/>
      <c r="B68" s="17"/>
      <c r="C68" s="8"/>
      <c r="D68" s="18" t="s">
        <v>28</v>
      </c>
      <c r="E68" s="9"/>
      <c r="F68" s="19">
        <f>SUM(F63:F67)</f>
        <v>450</v>
      </c>
      <c r="G68" s="19">
        <f>SUM(G63:G67)</f>
        <v>25.060000000000002</v>
      </c>
      <c r="H68" s="19">
        <f>SUM(H63:H67)</f>
        <v>20.68</v>
      </c>
      <c r="I68" s="19">
        <f>SUM(I63:I67)</f>
        <v>83.72</v>
      </c>
      <c r="J68" s="19">
        <f>SUM(J63:J67)</f>
        <v>629.24</v>
      </c>
      <c r="K68" s="25"/>
      <c r="L68" s="19">
        <f>SUM(L63:L67)</f>
        <v>121.52</v>
      </c>
    </row>
    <row r="69" spans="1:12" ht="15.75" customHeight="1" thickBot="1" x14ac:dyDescent="0.25">
      <c r="A69" s="29">
        <f>A57</f>
        <v>1</v>
      </c>
      <c r="B69" s="30">
        <f>B57</f>
        <v>4</v>
      </c>
      <c r="C69" s="70" t="s">
        <v>1</v>
      </c>
      <c r="D69" s="71"/>
      <c r="E69" s="31"/>
      <c r="F69" s="32">
        <f>F62+F68</f>
        <v>810</v>
      </c>
      <c r="G69" s="32">
        <f>G62+G68</f>
        <v>40.270000000000003</v>
      </c>
      <c r="H69" s="32">
        <f>H62+H68</f>
        <v>36.739999999999995</v>
      </c>
      <c r="I69" s="32">
        <f>I62+I68</f>
        <v>180.51</v>
      </c>
      <c r="J69" s="32">
        <f>J62+J68</f>
        <v>1210.8500000000001</v>
      </c>
      <c r="K69" s="32"/>
      <c r="L69" s="32">
        <f>L62+L68</f>
        <v>181.63</v>
      </c>
    </row>
    <row r="70" spans="1:12" ht="25.5" x14ac:dyDescent="0.25">
      <c r="A70" s="20">
        <v>1</v>
      </c>
      <c r="B70" s="21">
        <v>5</v>
      </c>
      <c r="C70" s="22" t="s">
        <v>15</v>
      </c>
      <c r="D70" s="62" t="s">
        <v>52</v>
      </c>
      <c r="E70" s="61" t="s">
        <v>71</v>
      </c>
      <c r="F70" s="58" t="s">
        <v>73</v>
      </c>
      <c r="G70" s="54">
        <v>0.15</v>
      </c>
      <c r="H70" s="59">
        <v>2</v>
      </c>
      <c r="I70" s="53">
        <v>0.73</v>
      </c>
      <c r="J70" s="53">
        <v>21.48</v>
      </c>
      <c r="K70" s="52"/>
      <c r="L70" s="51">
        <v>4.78</v>
      </c>
    </row>
    <row r="71" spans="1:12" ht="25.5" x14ac:dyDescent="0.25">
      <c r="A71" s="23"/>
      <c r="B71" s="15"/>
      <c r="C71" s="11"/>
      <c r="D71" s="62" t="s">
        <v>62</v>
      </c>
      <c r="E71" s="61" t="s">
        <v>70</v>
      </c>
      <c r="F71" s="58" t="s">
        <v>72</v>
      </c>
      <c r="G71" s="54">
        <v>10.18</v>
      </c>
      <c r="H71" s="53">
        <v>14.49</v>
      </c>
      <c r="I71" s="53">
        <v>13.65</v>
      </c>
      <c r="J71" s="53">
        <v>224.79</v>
      </c>
      <c r="K71" s="52"/>
      <c r="L71" s="51">
        <v>51.83</v>
      </c>
    </row>
    <row r="72" spans="1:12" ht="15" x14ac:dyDescent="0.25">
      <c r="A72" s="23"/>
      <c r="B72" s="15"/>
      <c r="C72" s="11"/>
      <c r="D72" s="62" t="s">
        <v>67</v>
      </c>
      <c r="E72" s="61" t="s">
        <v>69</v>
      </c>
      <c r="F72" s="55">
        <v>150</v>
      </c>
      <c r="G72" s="54">
        <v>5.63</v>
      </c>
      <c r="H72" s="53">
        <v>4.8899999999999997</v>
      </c>
      <c r="I72" s="53">
        <v>36.44</v>
      </c>
      <c r="J72" s="53">
        <v>212.33</v>
      </c>
      <c r="K72" s="52"/>
      <c r="L72" s="51">
        <v>11.8</v>
      </c>
    </row>
    <row r="73" spans="1:12" ht="25.5" x14ac:dyDescent="0.25">
      <c r="A73" s="23"/>
      <c r="B73" s="15"/>
      <c r="C73" s="11"/>
      <c r="D73" s="62" t="s">
        <v>54</v>
      </c>
      <c r="E73" s="61" t="s">
        <v>36</v>
      </c>
      <c r="F73" s="55">
        <v>200</v>
      </c>
      <c r="G73" s="64"/>
      <c r="H73" s="57"/>
      <c r="I73" s="56">
        <v>19.399999999999999</v>
      </c>
      <c r="J73" s="59">
        <v>78</v>
      </c>
      <c r="K73" s="52"/>
      <c r="L73" s="51">
        <v>10.07</v>
      </c>
    </row>
    <row r="74" spans="1:12" ht="15" x14ac:dyDescent="0.25">
      <c r="A74" s="23"/>
      <c r="B74" s="15"/>
      <c r="C74" s="11"/>
      <c r="D74" s="62" t="s">
        <v>55</v>
      </c>
      <c r="E74" s="61" t="s">
        <v>68</v>
      </c>
      <c r="F74" s="55">
        <v>20</v>
      </c>
      <c r="G74" s="60">
        <v>1.7</v>
      </c>
      <c r="H74" s="56">
        <v>0.8</v>
      </c>
      <c r="I74" s="53">
        <v>11.04</v>
      </c>
      <c r="J74" s="59">
        <v>59</v>
      </c>
      <c r="K74" s="52"/>
      <c r="L74" s="51">
        <v>1.32</v>
      </c>
    </row>
    <row r="75" spans="1:12" ht="15" x14ac:dyDescent="0.25">
      <c r="A75" s="23"/>
      <c r="B75" s="15"/>
      <c r="C75" s="11"/>
      <c r="D75" s="62" t="s">
        <v>55</v>
      </c>
      <c r="E75" s="61" t="s">
        <v>42</v>
      </c>
      <c r="F75" s="55">
        <v>20</v>
      </c>
      <c r="G75" s="60">
        <v>1.6</v>
      </c>
      <c r="H75" s="56">
        <v>0.2</v>
      </c>
      <c r="I75" s="56">
        <v>9.3000000000000007</v>
      </c>
      <c r="J75" s="59">
        <v>46</v>
      </c>
      <c r="K75" s="52"/>
      <c r="L75" s="51">
        <v>1.22</v>
      </c>
    </row>
    <row r="76" spans="1:12" ht="15" x14ac:dyDescent="0.25">
      <c r="A76" s="24"/>
      <c r="B76" s="17"/>
      <c r="C76" s="8"/>
      <c r="D76" s="18" t="s">
        <v>28</v>
      </c>
      <c r="E76" s="9"/>
      <c r="F76" s="19">
        <f>SUM(F70:F75)</f>
        <v>390</v>
      </c>
      <c r="G76" s="19">
        <f>SUM(G70:G75)</f>
        <v>19.260000000000002</v>
      </c>
      <c r="H76" s="19">
        <f>SUM(H70:H75)</f>
        <v>22.380000000000003</v>
      </c>
      <c r="I76" s="19">
        <f>SUM(I70:I75)</f>
        <v>90.559999999999988</v>
      </c>
      <c r="J76" s="19">
        <f>SUM(J70:J75)</f>
        <v>641.6</v>
      </c>
      <c r="K76" s="25"/>
      <c r="L76" s="19">
        <f>SUM(L70:L75)</f>
        <v>81.019999999999982</v>
      </c>
    </row>
    <row r="77" spans="1:12" ht="25.5" x14ac:dyDescent="0.25">
      <c r="A77" s="26">
        <f>A70</f>
        <v>1</v>
      </c>
      <c r="B77" s="13">
        <f>B70</f>
        <v>5</v>
      </c>
      <c r="C77" s="10" t="s">
        <v>20</v>
      </c>
      <c r="D77" s="62" t="s">
        <v>61</v>
      </c>
      <c r="E77" s="61" t="s">
        <v>79</v>
      </c>
      <c r="F77" s="58" t="s">
        <v>48</v>
      </c>
      <c r="G77" s="54">
        <v>4.8099999999999996</v>
      </c>
      <c r="H77" s="53">
        <v>6.13</v>
      </c>
      <c r="I77" s="53">
        <v>10.88</v>
      </c>
      <c r="J77" s="56">
        <v>120.3</v>
      </c>
      <c r="K77" s="52"/>
      <c r="L77" s="51">
        <v>30.13</v>
      </c>
    </row>
    <row r="78" spans="1:12" ht="25.5" x14ac:dyDescent="0.25">
      <c r="A78" s="23"/>
      <c r="B78" s="15"/>
      <c r="C78" s="11"/>
      <c r="D78" s="62" t="s">
        <v>75</v>
      </c>
      <c r="E78" s="61" t="s">
        <v>78</v>
      </c>
      <c r="F78" s="58" t="s">
        <v>80</v>
      </c>
      <c r="G78" s="54">
        <v>17.37</v>
      </c>
      <c r="H78" s="53">
        <v>9.2200000000000006</v>
      </c>
      <c r="I78" s="53">
        <v>4.7300000000000004</v>
      </c>
      <c r="J78" s="53">
        <v>182.59</v>
      </c>
      <c r="K78" s="52"/>
      <c r="L78" s="51">
        <v>63.58</v>
      </c>
    </row>
    <row r="79" spans="1:12" ht="15" x14ac:dyDescent="0.25">
      <c r="A79" s="23"/>
      <c r="B79" s="15"/>
      <c r="C79" s="11"/>
      <c r="D79" s="62" t="s">
        <v>67</v>
      </c>
      <c r="E79" s="61" t="s">
        <v>77</v>
      </c>
      <c r="F79" s="55">
        <v>150</v>
      </c>
      <c r="G79" s="54">
        <v>4.92</v>
      </c>
      <c r="H79" s="53">
        <v>7.93</v>
      </c>
      <c r="I79" s="53">
        <v>32.06</v>
      </c>
      <c r="J79" s="53">
        <v>219.94</v>
      </c>
      <c r="K79" s="52"/>
      <c r="L79" s="51">
        <v>13.99</v>
      </c>
    </row>
    <row r="80" spans="1:12" ht="15" x14ac:dyDescent="0.25">
      <c r="A80" s="23"/>
      <c r="B80" s="15"/>
      <c r="C80" s="11"/>
      <c r="D80" s="62" t="s">
        <v>74</v>
      </c>
      <c r="E80" s="61" t="s">
        <v>76</v>
      </c>
      <c r="F80" s="55">
        <v>200</v>
      </c>
      <c r="G80" s="60">
        <v>1.1000000000000001</v>
      </c>
      <c r="H80" s="57"/>
      <c r="I80" s="53">
        <v>33.08</v>
      </c>
      <c r="J80" s="56">
        <v>129.19999999999999</v>
      </c>
      <c r="K80" s="52"/>
      <c r="L80" s="51">
        <v>9.35</v>
      </c>
    </row>
    <row r="81" spans="1:12" ht="15" x14ac:dyDescent="0.25">
      <c r="A81" s="23"/>
      <c r="B81" s="15"/>
      <c r="C81" s="11"/>
      <c r="D81" s="62" t="s">
        <v>55</v>
      </c>
      <c r="E81" s="61" t="s">
        <v>68</v>
      </c>
      <c r="F81" s="55">
        <v>40</v>
      </c>
      <c r="G81" s="60">
        <v>3.4</v>
      </c>
      <c r="H81" s="56">
        <v>1.6</v>
      </c>
      <c r="I81" s="53">
        <v>22.08</v>
      </c>
      <c r="J81" s="59">
        <v>118</v>
      </c>
      <c r="K81" s="52"/>
      <c r="L81" s="51">
        <v>2.64</v>
      </c>
    </row>
    <row r="82" spans="1:12" ht="15" x14ac:dyDescent="0.25">
      <c r="A82" s="23"/>
      <c r="B82" s="15"/>
      <c r="C82" s="11"/>
      <c r="D82" s="62" t="s">
        <v>55</v>
      </c>
      <c r="E82" s="61" t="s">
        <v>42</v>
      </c>
      <c r="F82" s="55">
        <v>30</v>
      </c>
      <c r="G82" s="60">
        <v>2.4</v>
      </c>
      <c r="H82" s="56">
        <v>0.3</v>
      </c>
      <c r="I82" s="53">
        <v>13.95</v>
      </c>
      <c r="J82" s="59">
        <v>69</v>
      </c>
      <c r="K82" s="52"/>
      <c r="L82" s="51">
        <v>1.83</v>
      </c>
    </row>
    <row r="83" spans="1:12" ht="15" x14ac:dyDescent="0.25">
      <c r="A83" s="24"/>
      <c r="B83" s="17"/>
      <c r="C83" s="8"/>
      <c r="D83" s="18" t="s">
        <v>28</v>
      </c>
      <c r="E83" s="9"/>
      <c r="F83" s="19">
        <f>SUM(F77:F82)</f>
        <v>420</v>
      </c>
      <c r="G83" s="19">
        <f>SUM(G77:G82)</f>
        <v>34</v>
      </c>
      <c r="H83" s="19">
        <f>SUM(H77:H82)</f>
        <v>25.180000000000003</v>
      </c>
      <c r="I83" s="19">
        <f>SUM(I77:I82)</f>
        <v>116.78</v>
      </c>
      <c r="J83" s="19">
        <f>SUM(J77:J82)</f>
        <v>839.03</v>
      </c>
      <c r="K83" s="25"/>
      <c r="L83" s="19">
        <f>SUM(L77:L82)</f>
        <v>121.51999999999998</v>
      </c>
    </row>
    <row r="84" spans="1:12" ht="15.75" customHeight="1" thickBot="1" x14ac:dyDescent="0.25">
      <c r="A84" s="29">
        <f>A70</f>
        <v>1</v>
      </c>
      <c r="B84" s="30">
        <f>B70</f>
        <v>5</v>
      </c>
      <c r="C84" s="70" t="s">
        <v>1</v>
      </c>
      <c r="D84" s="71"/>
      <c r="E84" s="31"/>
      <c r="F84" s="32">
        <f>F76+F83</f>
        <v>810</v>
      </c>
      <c r="G84" s="32">
        <f>G76+G83</f>
        <v>53.260000000000005</v>
      </c>
      <c r="H84" s="32">
        <f>H76+H83</f>
        <v>47.56</v>
      </c>
      <c r="I84" s="32">
        <f>I76+I83</f>
        <v>207.33999999999997</v>
      </c>
      <c r="J84" s="32">
        <f>J76+J83</f>
        <v>1480.63</v>
      </c>
      <c r="K84" s="32"/>
      <c r="L84" s="32">
        <f>L76+L83</f>
        <v>202.53999999999996</v>
      </c>
    </row>
    <row r="85" spans="1:12" ht="25.5" x14ac:dyDescent="0.25">
      <c r="A85" s="20">
        <v>2</v>
      </c>
      <c r="B85" s="21">
        <v>1</v>
      </c>
      <c r="C85" s="22" t="s">
        <v>15</v>
      </c>
      <c r="D85" s="62" t="s">
        <v>52</v>
      </c>
      <c r="E85" s="61" t="s">
        <v>84</v>
      </c>
      <c r="F85" s="58" t="s">
        <v>85</v>
      </c>
      <c r="G85" s="54">
        <v>4.8099999999999996</v>
      </c>
      <c r="H85" s="53">
        <v>3.73</v>
      </c>
      <c r="I85" s="56">
        <v>13.8</v>
      </c>
      <c r="J85" s="53">
        <v>109.85</v>
      </c>
      <c r="K85" s="52"/>
      <c r="L85" s="51">
        <v>12.31</v>
      </c>
    </row>
    <row r="86" spans="1:12" ht="25.5" x14ac:dyDescent="0.25">
      <c r="A86" s="23"/>
      <c r="B86" s="15"/>
      <c r="C86" s="11"/>
      <c r="D86" s="62" t="s">
        <v>75</v>
      </c>
      <c r="E86" s="61" t="s">
        <v>83</v>
      </c>
      <c r="F86" s="55">
        <v>90</v>
      </c>
      <c r="G86" s="54">
        <v>15.04</v>
      </c>
      <c r="H86" s="53">
        <v>6.11</v>
      </c>
      <c r="I86" s="56">
        <v>7.8</v>
      </c>
      <c r="J86" s="53">
        <v>154.76</v>
      </c>
      <c r="K86" s="52"/>
      <c r="L86" s="51">
        <v>44.17</v>
      </c>
    </row>
    <row r="87" spans="1:12" ht="15" x14ac:dyDescent="0.25">
      <c r="A87" s="23"/>
      <c r="B87" s="15"/>
      <c r="C87" s="11"/>
      <c r="D87" s="62" t="s">
        <v>67</v>
      </c>
      <c r="E87" s="61" t="s">
        <v>82</v>
      </c>
      <c r="F87" s="55">
        <v>150</v>
      </c>
      <c r="G87" s="60">
        <v>4.5</v>
      </c>
      <c r="H87" s="53">
        <v>7.32</v>
      </c>
      <c r="I87" s="53">
        <v>24.19</v>
      </c>
      <c r="J87" s="56">
        <v>175.6</v>
      </c>
      <c r="K87" s="52"/>
      <c r="L87" s="51">
        <v>11.09</v>
      </c>
    </row>
    <row r="88" spans="1:12" ht="25.5" x14ac:dyDescent="0.25">
      <c r="A88" s="23"/>
      <c r="B88" s="15"/>
      <c r="C88" s="11"/>
      <c r="D88" s="62" t="s">
        <v>54</v>
      </c>
      <c r="E88" s="61" t="s">
        <v>81</v>
      </c>
      <c r="F88" s="55">
        <v>200</v>
      </c>
      <c r="G88" s="54">
        <v>1.87</v>
      </c>
      <c r="H88" s="56">
        <v>1.6</v>
      </c>
      <c r="I88" s="53">
        <v>24.05</v>
      </c>
      <c r="J88" s="53">
        <v>119.92</v>
      </c>
      <c r="K88" s="52"/>
      <c r="L88" s="51">
        <v>11.01</v>
      </c>
    </row>
    <row r="89" spans="1:12" ht="15" x14ac:dyDescent="0.25">
      <c r="A89" s="23"/>
      <c r="B89" s="15"/>
      <c r="C89" s="11"/>
      <c r="D89" s="62" t="s">
        <v>55</v>
      </c>
      <c r="E89" s="61" t="s">
        <v>41</v>
      </c>
      <c r="F89" s="55">
        <v>20</v>
      </c>
      <c r="G89" s="60">
        <v>1.6</v>
      </c>
      <c r="H89" s="56">
        <v>0.2</v>
      </c>
      <c r="I89" s="56">
        <v>9.6</v>
      </c>
      <c r="J89" s="59">
        <v>48</v>
      </c>
      <c r="K89" s="52"/>
      <c r="L89" s="51">
        <v>1.22</v>
      </c>
    </row>
    <row r="90" spans="1:12" ht="15" x14ac:dyDescent="0.25">
      <c r="A90" s="23"/>
      <c r="B90" s="15"/>
      <c r="C90" s="11"/>
      <c r="D90" s="62" t="s">
        <v>55</v>
      </c>
      <c r="E90" s="61" t="s">
        <v>42</v>
      </c>
      <c r="F90" s="55">
        <v>20</v>
      </c>
      <c r="G90" s="60">
        <v>1.6</v>
      </c>
      <c r="H90" s="56">
        <v>0.2</v>
      </c>
      <c r="I90" s="56">
        <v>9.3000000000000007</v>
      </c>
      <c r="J90" s="59">
        <v>46</v>
      </c>
      <c r="K90" s="52"/>
      <c r="L90" s="51">
        <v>1.22</v>
      </c>
    </row>
    <row r="91" spans="1:12" ht="15" x14ac:dyDescent="0.25">
      <c r="A91" s="24"/>
      <c r="B91" s="17"/>
      <c r="C91" s="8"/>
      <c r="D91" s="18" t="s">
        <v>28</v>
      </c>
      <c r="E91" s="9"/>
      <c r="F91" s="19">
        <f>SUM(F85:F90)</f>
        <v>480</v>
      </c>
      <c r="G91" s="19">
        <f>SUM(G85:G90)</f>
        <v>29.42</v>
      </c>
      <c r="H91" s="19">
        <f>SUM(H85:H90)</f>
        <v>19.16</v>
      </c>
      <c r="I91" s="19">
        <f>SUM(I85:I90)</f>
        <v>88.74</v>
      </c>
      <c r="J91" s="19">
        <f>SUM(J85:J90)</f>
        <v>654.13</v>
      </c>
      <c r="K91" s="25"/>
      <c r="L91" s="19">
        <f>SUM(L85:L90)</f>
        <v>81.02000000000001</v>
      </c>
    </row>
    <row r="92" spans="1:12" ht="25.5" x14ac:dyDescent="0.25">
      <c r="A92" s="26">
        <f>A85</f>
        <v>2</v>
      </c>
      <c r="B92" s="13">
        <f>B85</f>
        <v>1</v>
      </c>
      <c r="C92" s="10" t="s">
        <v>20</v>
      </c>
      <c r="D92" s="62" t="s">
        <v>61</v>
      </c>
      <c r="E92" s="61" t="s">
        <v>87</v>
      </c>
      <c r="F92" s="55">
        <v>250</v>
      </c>
      <c r="G92" s="54">
        <v>11.32</v>
      </c>
      <c r="H92" s="53">
        <v>3.57</v>
      </c>
      <c r="I92" s="56">
        <v>19.600000000000001</v>
      </c>
      <c r="J92" s="53">
        <v>161.83000000000001</v>
      </c>
      <c r="K92" s="52"/>
      <c r="L92" s="51">
        <v>15.2</v>
      </c>
    </row>
    <row r="93" spans="1:12" ht="25.5" x14ac:dyDescent="0.25">
      <c r="A93" s="23"/>
      <c r="B93" s="15"/>
      <c r="C93" s="11"/>
      <c r="D93" s="62" t="s">
        <v>62</v>
      </c>
      <c r="E93" s="61" t="s">
        <v>86</v>
      </c>
      <c r="F93" s="55">
        <v>200</v>
      </c>
      <c r="G93" s="54">
        <v>17.28</v>
      </c>
      <c r="H93" s="53">
        <v>16.79</v>
      </c>
      <c r="I93" s="53">
        <v>39.869999999999997</v>
      </c>
      <c r="J93" s="53">
        <v>380.62</v>
      </c>
      <c r="K93" s="52"/>
      <c r="L93" s="51">
        <v>89.01</v>
      </c>
    </row>
    <row r="94" spans="1:12" ht="25.5" x14ac:dyDescent="0.25">
      <c r="A94" s="23"/>
      <c r="B94" s="15"/>
      <c r="C94" s="11"/>
      <c r="D94" s="62" t="s">
        <v>54</v>
      </c>
      <c r="E94" s="61" t="s">
        <v>51</v>
      </c>
      <c r="F94" s="55">
        <v>200</v>
      </c>
      <c r="G94" s="54">
        <v>0.32</v>
      </c>
      <c r="H94" s="53">
        <v>0.08</v>
      </c>
      <c r="I94" s="53">
        <v>26.88</v>
      </c>
      <c r="J94" s="53">
        <v>103.51</v>
      </c>
      <c r="K94" s="52"/>
      <c r="L94" s="51">
        <v>14.26</v>
      </c>
    </row>
    <row r="95" spans="1:12" ht="15" x14ac:dyDescent="0.25">
      <c r="A95" s="23"/>
      <c r="B95" s="15"/>
      <c r="C95" s="11"/>
      <c r="D95" s="62" t="s">
        <v>55</v>
      </c>
      <c r="E95" s="61" t="s">
        <v>41</v>
      </c>
      <c r="F95" s="55">
        <v>30</v>
      </c>
      <c r="G95" s="60">
        <v>2.4</v>
      </c>
      <c r="H95" s="56">
        <v>0.3</v>
      </c>
      <c r="I95" s="56">
        <v>14.4</v>
      </c>
      <c r="J95" s="59">
        <v>72</v>
      </c>
      <c r="K95" s="52"/>
      <c r="L95" s="51">
        <v>1.83</v>
      </c>
    </row>
    <row r="96" spans="1:12" ht="15" x14ac:dyDescent="0.25">
      <c r="A96" s="23"/>
      <c r="B96" s="15"/>
      <c r="C96" s="11"/>
      <c r="D96" s="62" t="s">
        <v>55</v>
      </c>
      <c r="E96" s="61" t="s">
        <v>42</v>
      </c>
      <c r="F96" s="55">
        <v>20</v>
      </c>
      <c r="G96" s="60">
        <v>1.6</v>
      </c>
      <c r="H96" s="56">
        <v>0.2</v>
      </c>
      <c r="I96" s="53">
        <v>9.31</v>
      </c>
      <c r="J96" s="59">
        <v>46</v>
      </c>
      <c r="K96" s="52"/>
      <c r="L96" s="51">
        <v>1.22</v>
      </c>
    </row>
    <row r="97" spans="1:12" ht="15" x14ac:dyDescent="0.25">
      <c r="A97" s="24"/>
      <c r="B97" s="17"/>
      <c r="C97" s="8"/>
      <c r="D97" s="18" t="s">
        <v>28</v>
      </c>
      <c r="E97" s="9"/>
      <c r="F97" s="65">
        <f t="shared" ref="F97" si="0">SUM(F92:F96)</f>
        <v>700</v>
      </c>
      <c r="G97" s="65">
        <f t="shared" ref="G97" si="1">SUM(G92:G96)</f>
        <v>32.92</v>
      </c>
      <c r="H97" s="65">
        <f t="shared" ref="H97" si="2">SUM(H92:H96)</f>
        <v>20.939999999999998</v>
      </c>
      <c r="I97" s="65">
        <f t="shared" ref="I97" si="3">SUM(I92:I96)</f>
        <v>110.06</v>
      </c>
      <c r="J97" s="65">
        <f t="shared" ref="J97" si="4">SUM(J92:J96)</f>
        <v>763.96</v>
      </c>
      <c r="K97" s="65"/>
      <c r="L97" s="65">
        <f t="shared" ref="L97" si="5">SUM(L92:L96)</f>
        <v>121.52000000000001</v>
      </c>
    </row>
    <row r="98" spans="1:12" ht="15" x14ac:dyDescent="0.2">
      <c r="A98" s="29">
        <f>A85</f>
        <v>2</v>
      </c>
      <c r="B98" s="30">
        <f>B85</f>
        <v>1</v>
      </c>
      <c r="C98" s="70" t="s">
        <v>1</v>
      </c>
      <c r="D98" s="71"/>
      <c r="E98" s="31"/>
      <c r="F98" s="32">
        <f>F91+F97</f>
        <v>1180</v>
      </c>
      <c r="G98" s="32">
        <f>G91+G97</f>
        <v>62.34</v>
      </c>
      <c r="H98" s="32">
        <f>H91+H97</f>
        <v>40.099999999999994</v>
      </c>
      <c r="I98" s="32">
        <f>I91+I97</f>
        <v>198.8</v>
      </c>
      <c r="J98" s="32">
        <f>J91+J97</f>
        <v>1418.0900000000001</v>
      </c>
      <c r="K98" s="32"/>
      <c r="L98" s="32">
        <f>L91+L97</f>
        <v>202.54000000000002</v>
      </c>
    </row>
    <row r="99" spans="1:12" ht="15" x14ac:dyDescent="0.25">
      <c r="A99" s="14">
        <v>2</v>
      </c>
      <c r="B99" s="15">
        <v>2</v>
      </c>
      <c r="C99" s="22" t="s">
        <v>15</v>
      </c>
      <c r="D99" s="5" t="s">
        <v>16</v>
      </c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14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14"/>
      <c r="B101" s="15"/>
      <c r="C101" s="11"/>
      <c r="D101" s="7" t="s">
        <v>17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14"/>
      <c r="B102" s="15"/>
      <c r="C102" s="11"/>
      <c r="D102" s="7" t="s">
        <v>18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14"/>
      <c r="B103" s="15"/>
      <c r="C103" s="11"/>
      <c r="D103" s="7" t="s">
        <v>19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14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14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16"/>
      <c r="B106" s="17"/>
      <c r="C106" s="8"/>
      <c r="D106" s="18" t="s">
        <v>28</v>
      </c>
      <c r="E106" s="9"/>
      <c r="F106" s="19">
        <f>SUM(F99:F105)</f>
        <v>0</v>
      </c>
      <c r="G106" s="19">
        <f t="shared" ref="G106:J106" si="6">SUM(G99:G105)</f>
        <v>0</v>
      </c>
      <c r="H106" s="19">
        <f t="shared" si="6"/>
        <v>0</v>
      </c>
      <c r="I106" s="19">
        <f t="shared" si="6"/>
        <v>0</v>
      </c>
      <c r="J106" s="19">
        <f t="shared" si="6"/>
        <v>0</v>
      </c>
      <c r="K106" s="25"/>
      <c r="L106" s="19">
        <f t="shared" ref="L106" si="7">SUM(L99:L105)</f>
        <v>0</v>
      </c>
    </row>
    <row r="107" spans="1:12" ht="15" x14ac:dyDescent="0.25">
      <c r="A107" s="13">
        <f>A99</f>
        <v>2</v>
      </c>
      <c r="B107" s="13">
        <f>B99</f>
        <v>2</v>
      </c>
      <c r="C107" s="10" t="s">
        <v>20</v>
      </c>
      <c r="D107" s="7" t="s">
        <v>21</v>
      </c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14"/>
      <c r="B108" s="15"/>
      <c r="C108" s="11"/>
      <c r="D108" s="7" t="s">
        <v>22</v>
      </c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14"/>
      <c r="B109" s="15"/>
      <c r="C109" s="11"/>
      <c r="D109" s="7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14"/>
      <c r="B110" s="15"/>
      <c r="C110" s="11"/>
      <c r="D110" s="7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14"/>
      <c r="B111" s="15"/>
      <c r="C111" s="11"/>
      <c r="D111" s="7" t="s">
        <v>25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14"/>
      <c r="B112" s="15"/>
      <c r="C112" s="11"/>
      <c r="D112" s="7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14"/>
      <c r="B113" s="15"/>
      <c r="C113" s="11"/>
      <c r="D113" s="7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14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14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16"/>
      <c r="B116" s="17"/>
      <c r="C116" s="8"/>
      <c r="D116" s="18" t="s">
        <v>28</v>
      </c>
      <c r="E116" s="9"/>
      <c r="F116" s="19">
        <f>SUM(F107:F115)</f>
        <v>0</v>
      </c>
      <c r="G116" s="19">
        <f t="shared" ref="G116:J116" si="8">SUM(G107:G115)</f>
        <v>0</v>
      </c>
      <c r="H116" s="19">
        <f t="shared" si="8"/>
        <v>0</v>
      </c>
      <c r="I116" s="19">
        <f t="shared" si="8"/>
        <v>0</v>
      </c>
      <c r="J116" s="19">
        <f t="shared" si="8"/>
        <v>0</v>
      </c>
      <c r="K116" s="25"/>
      <c r="L116" s="19">
        <f t="shared" ref="L116" si="9">SUM(L107:L115)</f>
        <v>0</v>
      </c>
    </row>
    <row r="117" spans="1:12" ht="15.75" thickBot="1" x14ac:dyDescent="0.25">
      <c r="A117" s="33">
        <f>A99</f>
        <v>2</v>
      </c>
      <c r="B117" s="33">
        <f>B99</f>
        <v>2</v>
      </c>
      <c r="C117" s="70" t="s">
        <v>1</v>
      </c>
      <c r="D117" s="71"/>
      <c r="E117" s="31"/>
      <c r="F117" s="32">
        <f>F106+F116</f>
        <v>0</v>
      </c>
      <c r="G117" s="32">
        <f t="shared" ref="G117" si="10">G106+G116</f>
        <v>0</v>
      </c>
      <c r="H117" s="32">
        <f t="shared" ref="H117" si="11">H106+H116</f>
        <v>0</v>
      </c>
      <c r="I117" s="32">
        <f t="shared" ref="I117" si="12">I106+I116</f>
        <v>0</v>
      </c>
      <c r="J117" s="32">
        <f t="shared" ref="J117:L117" si="13">J106+J116</f>
        <v>0</v>
      </c>
      <c r="K117" s="32"/>
      <c r="L117" s="32">
        <f t="shared" si="13"/>
        <v>0</v>
      </c>
    </row>
    <row r="118" spans="1:12" ht="25.5" x14ac:dyDescent="0.25">
      <c r="A118" s="20">
        <v>2</v>
      </c>
      <c r="B118" s="21">
        <v>3</v>
      </c>
      <c r="C118" s="22" t="s">
        <v>15</v>
      </c>
      <c r="D118" s="62" t="s">
        <v>52</v>
      </c>
      <c r="E118" s="61" t="s">
        <v>84</v>
      </c>
      <c r="F118" s="58" t="s">
        <v>85</v>
      </c>
      <c r="G118" s="54">
        <v>4.8099999999999996</v>
      </c>
      <c r="H118" s="53">
        <v>3.73</v>
      </c>
      <c r="I118" s="56">
        <v>13.8</v>
      </c>
      <c r="J118" s="53">
        <v>109.85</v>
      </c>
      <c r="K118" s="52"/>
      <c r="L118" s="51">
        <v>9</v>
      </c>
    </row>
    <row r="119" spans="1:12" ht="25.5" x14ac:dyDescent="0.25">
      <c r="A119" s="23"/>
      <c r="B119" s="15"/>
      <c r="C119" s="11"/>
      <c r="D119" s="62" t="s">
        <v>88</v>
      </c>
      <c r="E119" s="61" t="s">
        <v>90</v>
      </c>
      <c r="F119" s="55">
        <v>90</v>
      </c>
      <c r="G119" s="54">
        <v>14.18</v>
      </c>
      <c r="H119" s="53">
        <v>7.62</v>
      </c>
      <c r="I119" s="53">
        <v>3.01</v>
      </c>
      <c r="J119" s="53">
        <v>137.06</v>
      </c>
      <c r="K119" s="52"/>
      <c r="L119" s="51">
        <v>44.23</v>
      </c>
    </row>
    <row r="120" spans="1:12" ht="15" x14ac:dyDescent="0.25">
      <c r="A120" s="23"/>
      <c r="B120" s="15"/>
      <c r="C120" s="11"/>
      <c r="D120" s="62" t="s">
        <v>67</v>
      </c>
      <c r="E120" s="61" t="s">
        <v>39</v>
      </c>
      <c r="F120" s="55">
        <v>150</v>
      </c>
      <c r="G120" s="54">
        <v>3.15</v>
      </c>
      <c r="H120" s="56">
        <v>5.6</v>
      </c>
      <c r="I120" s="53">
        <v>20.18</v>
      </c>
      <c r="J120" s="56">
        <v>148.4</v>
      </c>
      <c r="K120" s="52"/>
      <c r="L120" s="51">
        <v>21.8</v>
      </c>
    </row>
    <row r="121" spans="1:12" ht="15.75" customHeight="1" x14ac:dyDescent="0.25">
      <c r="A121" s="23"/>
      <c r="B121" s="15"/>
      <c r="C121" s="11"/>
      <c r="D121" s="62" t="s">
        <v>54</v>
      </c>
      <c r="E121" s="61" t="s">
        <v>89</v>
      </c>
      <c r="F121" s="58" t="s">
        <v>91</v>
      </c>
      <c r="G121" s="54">
        <v>0.11</v>
      </c>
      <c r="H121" s="57"/>
      <c r="I121" s="53">
        <v>15.18</v>
      </c>
      <c r="J121" s="53">
        <v>58.28</v>
      </c>
      <c r="K121" s="52"/>
      <c r="L121" s="51">
        <v>4.7699999999999996</v>
      </c>
    </row>
    <row r="122" spans="1:12" ht="15" x14ac:dyDescent="0.25">
      <c r="A122" s="23"/>
      <c r="B122" s="15"/>
      <c r="C122" s="11"/>
      <c r="D122" s="62" t="s">
        <v>55</v>
      </c>
      <c r="E122" s="61" t="s">
        <v>42</v>
      </c>
      <c r="F122" s="55">
        <v>20</v>
      </c>
      <c r="G122" s="60">
        <v>1.6</v>
      </c>
      <c r="H122" s="56">
        <v>0.2</v>
      </c>
      <c r="I122" s="56">
        <v>9.3000000000000007</v>
      </c>
      <c r="J122" s="59">
        <v>46</v>
      </c>
      <c r="K122" s="52"/>
      <c r="L122" s="51">
        <v>1.22</v>
      </c>
    </row>
    <row r="123" spans="1:12" ht="15" x14ac:dyDescent="0.25">
      <c r="A123" s="24"/>
      <c r="B123" s="17"/>
      <c r="C123" s="8"/>
      <c r="D123" s="18" t="s">
        <v>28</v>
      </c>
      <c r="E123" s="9"/>
      <c r="F123" s="19">
        <f>SUM(F118:F122)</f>
        <v>260</v>
      </c>
      <c r="G123" s="19">
        <f>SUM(G118:G122)</f>
        <v>23.849999999999998</v>
      </c>
      <c r="H123" s="19">
        <f>SUM(H118:H122)</f>
        <v>17.149999999999999</v>
      </c>
      <c r="I123" s="19">
        <f>SUM(I118:I122)</f>
        <v>61.47</v>
      </c>
      <c r="J123" s="19">
        <f>SUM(J118:J122)</f>
        <v>499.59000000000003</v>
      </c>
      <c r="K123" s="25"/>
      <c r="L123" s="19">
        <f>SUM(L118:L122)</f>
        <v>81.02</v>
      </c>
    </row>
    <row r="124" spans="1:12" ht="25.5" x14ac:dyDescent="0.25">
      <c r="A124" s="26">
        <f>A118</f>
        <v>2</v>
      </c>
      <c r="B124" s="13">
        <f>B118</f>
        <v>3</v>
      </c>
      <c r="C124" s="10" t="s">
        <v>20</v>
      </c>
      <c r="D124" s="62" t="s">
        <v>61</v>
      </c>
      <c r="E124" s="61" t="s">
        <v>93</v>
      </c>
      <c r="F124" s="58" t="s">
        <v>48</v>
      </c>
      <c r="G124" s="54">
        <v>4.5599999999999996</v>
      </c>
      <c r="H124" s="53">
        <v>6.97</v>
      </c>
      <c r="I124" s="53">
        <v>11.89</v>
      </c>
      <c r="J124" s="53">
        <v>131.59</v>
      </c>
      <c r="K124" s="52"/>
      <c r="L124" s="51">
        <v>24.83</v>
      </c>
    </row>
    <row r="125" spans="1:12" ht="25.5" x14ac:dyDescent="0.25">
      <c r="A125" s="23"/>
      <c r="B125" s="15"/>
      <c r="C125" s="11"/>
      <c r="D125" s="62" t="s">
        <v>88</v>
      </c>
      <c r="E125" s="61" t="s">
        <v>90</v>
      </c>
      <c r="F125" s="58" t="s">
        <v>72</v>
      </c>
      <c r="G125" s="60">
        <v>20.5</v>
      </c>
      <c r="H125" s="53">
        <v>8.44</v>
      </c>
      <c r="I125" s="56">
        <v>4.7</v>
      </c>
      <c r="J125" s="53">
        <v>176.15</v>
      </c>
      <c r="K125" s="52"/>
      <c r="L125" s="51">
        <v>66.75</v>
      </c>
    </row>
    <row r="126" spans="1:12" ht="15" x14ac:dyDescent="0.25">
      <c r="A126" s="23"/>
      <c r="B126" s="15"/>
      <c r="C126" s="11"/>
      <c r="D126" s="62" t="s">
        <v>67</v>
      </c>
      <c r="E126" s="61" t="s">
        <v>39</v>
      </c>
      <c r="F126" s="55">
        <v>150</v>
      </c>
      <c r="G126" s="54">
        <v>3.15</v>
      </c>
      <c r="H126" s="56">
        <v>5.6</v>
      </c>
      <c r="I126" s="53">
        <v>20.18</v>
      </c>
      <c r="J126" s="56">
        <v>148.4</v>
      </c>
      <c r="K126" s="52"/>
      <c r="L126" s="51">
        <v>21.8</v>
      </c>
    </row>
    <row r="127" spans="1:12" ht="25.5" x14ac:dyDescent="0.25">
      <c r="A127" s="23"/>
      <c r="B127" s="15"/>
      <c r="C127" s="11"/>
      <c r="D127" s="62" t="s">
        <v>54</v>
      </c>
      <c r="E127" s="61" t="s">
        <v>92</v>
      </c>
      <c r="F127" s="55">
        <v>200</v>
      </c>
      <c r="G127" s="60">
        <v>1.1000000000000001</v>
      </c>
      <c r="H127" s="53">
        <v>0.06</v>
      </c>
      <c r="I127" s="53">
        <v>20.92</v>
      </c>
      <c r="J127" s="56">
        <v>121.2</v>
      </c>
      <c r="K127" s="52"/>
      <c r="L127" s="51">
        <v>5.7</v>
      </c>
    </row>
    <row r="128" spans="1:12" ht="15" x14ac:dyDescent="0.25">
      <c r="A128" s="23"/>
      <c r="B128" s="15"/>
      <c r="C128" s="11"/>
      <c r="D128" s="62" t="s">
        <v>55</v>
      </c>
      <c r="E128" s="61" t="s">
        <v>41</v>
      </c>
      <c r="F128" s="55">
        <v>20</v>
      </c>
      <c r="G128" s="60">
        <v>1.6</v>
      </c>
      <c r="H128" s="56">
        <v>0.2</v>
      </c>
      <c r="I128" s="56">
        <v>9.6</v>
      </c>
      <c r="J128" s="59">
        <v>48</v>
      </c>
      <c r="K128" s="52"/>
      <c r="L128" s="51">
        <v>1.22</v>
      </c>
    </row>
    <row r="129" spans="1:12" ht="15" x14ac:dyDescent="0.25">
      <c r="A129" s="23"/>
      <c r="B129" s="15"/>
      <c r="C129" s="11"/>
      <c r="D129" s="62" t="s">
        <v>55</v>
      </c>
      <c r="E129" s="61" t="s">
        <v>42</v>
      </c>
      <c r="F129" s="55">
        <v>20</v>
      </c>
      <c r="G129" s="60">
        <v>1.6</v>
      </c>
      <c r="H129" s="56">
        <v>0.2</v>
      </c>
      <c r="I129" s="53">
        <v>9.31</v>
      </c>
      <c r="J129" s="59">
        <v>46</v>
      </c>
      <c r="K129" s="52"/>
      <c r="L129" s="51">
        <v>1.22</v>
      </c>
    </row>
    <row r="130" spans="1:12" ht="15" x14ac:dyDescent="0.25">
      <c r="A130" s="23"/>
      <c r="B130" s="15"/>
      <c r="C130" s="11"/>
      <c r="D130" s="7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23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23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4"/>
      <c r="B133" s="17"/>
      <c r="C133" s="8"/>
      <c r="D133" s="18" t="s">
        <v>28</v>
      </c>
      <c r="E133" s="9"/>
      <c r="F133" s="19">
        <f>SUM(F124:F132)</f>
        <v>390</v>
      </c>
      <c r="G133" s="19">
        <f>SUM(G124:G132)</f>
        <v>32.51</v>
      </c>
      <c r="H133" s="19">
        <f>SUM(H124:H132)</f>
        <v>21.469999999999995</v>
      </c>
      <c r="I133" s="19">
        <f>SUM(I124:I132)</f>
        <v>76.599999999999994</v>
      </c>
      <c r="J133" s="19">
        <f>SUM(J124:J132)</f>
        <v>671.34</v>
      </c>
      <c r="K133" s="25"/>
      <c r="L133" s="19">
        <f>SUM(L124:L132)</f>
        <v>121.52</v>
      </c>
    </row>
    <row r="134" spans="1:12" ht="15.75" thickBot="1" x14ac:dyDescent="0.25">
      <c r="A134" s="29">
        <f>A118</f>
        <v>2</v>
      </c>
      <c r="B134" s="30">
        <f>B118</f>
        <v>3</v>
      </c>
      <c r="C134" s="70" t="s">
        <v>1</v>
      </c>
      <c r="D134" s="71"/>
      <c r="E134" s="31"/>
      <c r="F134" s="32">
        <f>F123+F133</f>
        <v>650</v>
      </c>
      <c r="G134" s="32">
        <f t="shared" ref="G134" si="14">G123+G133</f>
        <v>56.36</v>
      </c>
      <c r="H134" s="32">
        <f t="shared" ref="H134" si="15">H123+H133</f>
        <v>38.61999999999999</v>
      </c>
      <c r="I134" s="32">
        <f t="shared" ref="I134" si="16">I123+I133</f>
        <v>138.07</v>
      </c>
      <c r="J134" s="32">
        <f t="shared" ref="J134:L134" si="17">J123+J133</f>
        <v>1170.93</v>
      </c>
      <c r="K134" s="32"/>
      <c r="L134" s="32">
        <f t="shared" si="17"/>
        <v>202.54</v>
      </c>
    </row>
    <row r="135" spans="1:12" ht="25.5" x14ac:dyDescent="0.25">
      <c r="A135" s="20">
        <v>2</v>
      </c>
      <c r="B135" s="21">
        <v>4</v>
      </c>
      <c r="C135" s="22" t="s">
        <v>15</v>
      </c>
      <c r="D135" s="62" t="s">
        <v>94</v>
      </c>
      <c r="E135" s="61" t="s">
        <v>95</v>
      </c>
      <c r="F135" s="58" t="s">
        <v>97</v>
      </c>
      <c r="G135" s="54">
        <v>11.04</v>
      </c>
      <c r="H135" s="53">
        <v>8.08</v>
      </c>
      <c r="I135" s="53">
        <v>14.78</v>
      </c>
      <c r="J135" s="53">
        <v>174.69</v>
      </c>
      <c r="K135" s="52"/>
      <c r="L135" s="51">
        <v>39.75</v>
      </c>
    </row>
    <row r="136" spans="1:12" ht="25.5" x14ac:dyDescent="0.25">
      <c r="A136" s="23"/>
      <c r="B136" s="15"/>
      <c r="C136" s="11"/>
      <c r="D136" s="62" t="s">
        <v>53</v>
      </c>
      <c r="E136" s="61" t="s">
        <v>57</v>
      </c>
      <c r="F136" s="58" t="s">
        <v>96</v>
      </c>
      <c r="G136" s="60">
        <v>7.5</v>
      </c>
      <c r="H136" s="53">
        <v>7.85</v>
      </c>
      <c r="I136" s="53">
        <v>38.49</v>
      </c>
      <c r="J136" s="53">
        <v>246.89</v>
      </c>
      <c r="K136" s="52"/>
      <c r="L136" s="51">
        <v>18.649999999999999</v>
      </c>
    </row>
    <row r="137" spans="1:12" ht="25.5" x14ac:dyDescent="0.25">
      <c r="A137" s="23"/>
      <c r="B137" s="15"/>
      <c r="C137" s="11"/>
      <c r="D137" s="62" t="s">
        <v>54</v>
      </c>
      <c r="E137" s="61" t="s">
        <v>58</v>
      </c>
      <c r="F137" s="55">
        <v>200</v>
      </c>
      <c r="G137" s="63">
        <v>4</v>
      </c>
      <c r="H137" s="53">
        <v>3.68</v>
      </c>
      <c r="I137" s="56">
        <v>25.8</v>
      </c>
      <c r="J137" s="53">
        <v>148.12</v>
      </c>
      <c r="K137" s="52"/>
      <c r="L137" s="51">
        <v>20.18</v>
      </c>
    </row>
    <row r="138" spans="1:12" ht="15" x14ac:dyDescent="0.25">
      <c r="A138" s="23"/>
      <c r="B138" s="15"/>
      <c r="C138" s="11"/>
      <c r="D138" s="62" t="s">
        <v>55</v>
      </c>
      <c r="E138" s="61" t="s">
        <v>41</v>
      </c>
      <c r="F138" s="55">
        <v>20</v>
      </c>
      <c r="G138" s="60">
        <v>1.6</v>
      </c>
      <c r="H138" s="56">
        <v>0.2</v>
      </c>
      <c r="I138" s="56">
        <v>9.6</v>
      </c>
      <c r="J138" s="59">
        <v>48</v>
      </c>
      <c r="K138" s="52"/>
      <c r="L138" s="51">
        <v>1.22</v>
      </c>
    </row>
    <row r="139" spans="1:12" ht="15" x14ac:dyDescent="0.25">
      <c r="A139" s="23"/>
      <c r="B139" s="15"/>
      <c r="C139" s="11"/>
      <c r="D139" s="62" t="s">
        <v>55</v>
      </c>
      <c r="E139" s="61" t="s">
        <v>42</v>
      </c>
      <c r="F139" s="55">
        <v>20</v>
      </c>
      <c r="G139" s="60">
        <v>1.6</v>
      </c>
      <c r="H139" s="56">
        <v>0.2</v>
      </c>
      <c r="I139" s="56">
        <v>9.3000000000000007</v>
      </c>
      <c r="J139" s="59">
        <v>46</v>
      </c>
      <c r="K139" s="52"/>
      <c r="L139" s="51">
        <v>1.22</v>
      </c>
    </row>
    <row r="140" spans="1:12" ht="15" x14ac:dyDescent="0.25">
      <c r="A140" s="24"/>
      <c r="B140" s="17"/>
      <c r="C140" s="8"/>
      <c r="D140" s="18" t="s">
        <v>28</v>
      </c>
      <c r="E140" s="9"/>
      <c r="F140" s="19">
        <f>SUM(F135:F139)</f>
        <v>240</v>
      </c>
      <c r="G140" s="19">
        <f t="shared" ref="G140:L140" si="18">SUM(G135:G139)</f>
        <v>25.740000000000002</v>
      </c>
      <c r="H140" s="19">
        <f t="shared" si="18"/>
        <v>20.009999999999998</v>
      </c>
      <c r="I140" s="19">
        <f t="shared" si="18"/>
        <v>97.97</v>
      </c>
      <c r="J140" s="19">
        <f t="shared" si="18"/>
        <v>663.7</v>
      </c>
      <c r="K140" s="19"/>
      <c r="L140" s="19">
        <f t="shared" si="18"/>
        <v>81.02</v>
      </c>
    </row>
    <row r="141" spans="1:12" ht="25.5" x14ac:dyDescent="0.25">
      <c r="A141" s="26">
        <f>A135</f>
        <v>2</v>
      </c>
      <c r="B141" s="13">
        <f>B135</f>
        <v>4</v>
      </c>
      <c r="C141" s="10" t="s">
        <v>20</v>
      </c>
      <c r="D141" s="62" t="s">
        <v>61</v>
      </c>
      <c r="E141" s="61" t="s">
        <v>79</v>
      </c>
      <c r="F141" s="58" t="s">
        <v>66</v>
      </c>
      <c r="G141" s="54">
        <v>4.72</v>
      </c>
      <c r="H141" s="53">
        <v>6.01</v>
      </c>
      <c r="I141" s="53">
        <v>10.67</v>
      </c>
      <c r="J141" s="53">
        <v>117.99</v>
      </c>
      <c r="K141" s="52"/>
      <c r="L141" s="51">
        <v>26.69</v>
      </c>
    </row>
    <row r="142" spans="1:12" ht="25.5" x14ac:dyDescent="0.25">
      <c r="A142" s="23"/>
      <c r="B142" s="15"/>
      <c r="C142" s="11"/>
      <c r="D142" s="62" t="s">
        <v>75</v>
      </c>
      <c r="E142" s="61" t="s">
        <v>100</v>
      </c>
      <c r="F142" s="58" t="s">
        <v>80</v>
      </c>
      <c r="G142" s="54">
        <v>17.54</v>
      </c>
      <c r="H142" s="59">
        <v>9</v>
      </c>
      <c r="I142" s="56">
        <v>5.5</v>
      </c>
      <c r="J142" s="53">
        <v>186.11</v>
      </c>
      <c r="K142" s="52"/>
      <c r="L142" s="51">
        <v>64.06</v>
      </c>
    </row>
    <row r="143" spans="1:12" ht="15" x14ac:dyDescent="0.25">
      <c r="A143" s="23"/>
      <c r="B143" s="15"/>
      <c r="C143" s="11"/>
      <c r="D143" s="62" t="s">
        <v>67</v>
      </c>
      <c r="E143" s="61" t="s">
        <v>99</v>
      </c>
      <c r="F143" s="55">
        <v>150</v>
      </c>
      <c r="G143" s="54">
        <v>4.6100000000000003</v>
      </c>
      <c r="H143" s="53">
        <v>5.28</v>
      </c>
      <c r="I143" s="53">
        <v>24.77</v>
      </c>
      <c r="J143" s="53">
        <v>158.93</v>
      </c>
      <c r="K143" s="52"/>
      <c r="L143" s="51">
        <v>9.4700000000000006</v>
      </c>
    </row>
    <row r="144" spans="1:12" ht="25.5" x14ac:dyDescent="0.25">
      <c r="A144" s="23"/>
      <c r="B144" s="15"/>
      <c r="C144" s="11"/>
      <c r="D144" s="62" t="s">
        <v>54</v>
      </c>
      <c r="E144" s="61" t="s">
        <v>98</v>
      </c>
      <c r="F144" s="55">
        <v>200</v>
      </c>
      <c r="G144" s="54">
        <v>0.32</v>
      </c>
      <c r="H144" s="53">
        <v>0.08</v>
      </c>
      <c r="I144" s="53">
        <v>26.88</v>
      </c>
      <c r="J144" s="53">
        <v>103.51</v>
      </c>
      <c r="K144" s="52"/>
      <c r="L144" s="51">
        <v>18.86</v>
      </c>
    </row>
    <row r="145" spans="1:12" ht="15" x14ac:dyDescent="0.25">
      <c r="A145" s="23"/>
      <c r="B145" s="15"/>
      <c r="C145" s="11"/>
      <c r="D145" s="62" t="s">
        <v>55</v>
      </c>
      <c r="E145" s="61" t="s">
        <v>41</v>
      </c>
      <c r="F145" s="55">
        <v>20</v>
      </c>
      <c r="G145" s="60">
        <v>1.6</v>
      </c>
      <c r="H145" s="56">
        <v>0.2</v>
      </c>
      <c r="I145" s="56">
        <v>9.6</v>
      </c>
      <c r="J145" s="59">
        <v>48</v>
      </c>
      <c r="K145" s="52"/>
      <c r="L145" s="51">
        <v>1.22</v>
      </c>
    </row>
    <row r="146" spans="1:12" ht="15" x14ac:dyDescent="0.25">
      <c r="A146" s="23"/>
      <c r="B146" s="15"/>
      <c r="C146" s="11"/>
      <c r="D146" s="62" t="s">
        <v>55</v>
      </c>
      <c r="E146" s="61" t="s">
        <v>42</v>
      </c>
      <c r="F146" s="55">
        <v>20</v>
      </c>
      <c r="G146" s="60">
        <v>1.6</v>
      </c>
      <c r="H146" s="56">
        <v>0.2</v>
      </c>
      <c r="I146" s="53">
        <v>9.31</v>
      </c>
      <c r="J146" s="59">
        <v>46</v>
      </c>
      <c r="K146" s="52"/>
      <c r="L146" s="51">
        <v>1.22</v>
      </c>
    </row>
    <row r="147" spans="1:12" ht="15" x14ac:dyDescent="0.25">
      <c r="A147" s="23"/>
      <c r="B147" s="15"/>
      <c r="C147" s="11"/>
      <c r="D147" s="7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4"/>
      <c r="B150" s="17"/>
      <c r="C150" s="8"/>
      <c r="D150" s="18" t="s">
        <v>28</v>
      </c>
      <c r="E150" s="9"/>
      <c r="F150" s="19">
        <f>SUM(F141:F149)</f>
        <v>390</v>
      </c>
      <c r="G150" s="19">
        <f>SUM(G141:G149)</f>
        <v>30.39</v>
      </c>
      <c r="H150" s="19">
        <f>SUM(H141:H149)</f>
        <v>20.769999999999996</v>
      </c>
      <c r="I150" s="19">
        <f>SUM(I141:I149)</f>
        <v>86.72999999999999</v>
      </c>
      <c r="J150" s="19">
        <f>SUM(J141:J149)</f>
        <v>660.54000000000008</v>
      </c>
      <c r="K150" s="25"/>
      <c r="L150" s="19">
        <f>SUM(L141:L149)</f>
        <v>121.52</v>
      </c>
    </row>
    <row r="151" spans="1:12" ht="15.75" thickBot="1" x14ac:dyDescent="0.25">
      <c r="A151" s="29">
        <f>A135</f>
        <v>2</v>
      </c>
      <c r="B151" s="30">
        <f>B135</f>
        <v>4</v>
      </c>
      <c r="C151" s="70" t="s">
        <v>1</v>
      </c>
      <c r="D151" s="71"/>
      <c r="E151" s="31"/>
      <c r="F151" s="32">
        <f>F140+F150</f>
        <v>630</v>
      </c>
      <c r="G151" s="32">
        <f t="shared" ref="G151" si="19">G140+G150</f>
        <v>56.13</v>
      </c>
      <c r="H151" s="32">
        <f t="shared" ref="H151" si="20">H140+H150</f>
        <v>40.779999999999994</v>
      </c>
      <c r="I151" s="32">
        <f t="shared" ref="I151" si="21">I140+I150</f>
        <v>184.7</v>
      </c>
      <c r="J151" s="32">
        <f t="shared" ref="J151:L151" si="22">J140+J150</f>
        <v>1324.2400000000002</v>
      </c>
      <c r="K151" s="32"/>
      <c r="L151" s="32">
        <f t="shared" si="22"/>
        <v>202.54</v>
      </c>
    </row>
    <row r="152" spans="1:12" ht="25.5" x14ac:dyDescent="0.25">
      <c r="A152" s="20">
        <v>2</v>
      </c>
      <c r="B152" s="21">
        <v>5</v>
      </c>
      <c r="C152" s="22" t="s">
        <v>15</v>
      </c>
      <c r="D152" s="62" t="s">
        <v>52</v>
      </c>
      <c r="E152" s="61" t="s">
        <v>112</v>
      </c>
      <c r="F152" s="55">
        <v>15</v>
      </c>
      <c r="G152" s="54">
        <v>0.43</v>
      </c>
      <c r="H152" s="53">
        <v>0.77</v>
      </c>
      <c r="I152" s="53">
        <v>0.86</v>
      </c>
      <c r="J152" s="53">
        <v>11.93</v>
      </c>
      <c r="K152" s="52"/>
      <c r="L152" s="51">
        <v>4.4400000000000004</v>
      </c>
    </row>
    <row r="153" spans="1:12" ht="25.5" x14ac:dyDescent="0.25">
      <c r="A153" s="23"/>
      <c r="B153" s="15"/>
      <c r="C153" s="11"/>
      <c r="D153" s="62" t="s">
        <v>109</v>
      </c>
      <c r="E153" s="61" t="s">
        <v>111</v>
      </c>
      <c r="F153" s="58" t="s">
        <v>113</v>
      </c>
      <c r="G153" s="54">
        <v>15.54</v>
      </c>
      <c r="H153" s="53">
        <v>20.71</v>
      </c>
      <c r="I153" s="53">
        <v>2.81</v>
      </c>
      <c r="J153" s="53">
        <v>260.02</v>
      </c>
      <c r="K153" s="52"/>
      <c r="L153" s="51">
        <v>44</v>
      </c>
    </row>
    <row r="154" spans="1:12" ht="25.5" x14ac:dyDescent="0.25">
      <c r="A154" s="23"/>
      <c r="B154" s="15"/>
      <c r="C154" s="11"/>
      <c r="D154" s="62" t="s">
        <v>54</v>
      </c>
      <c r="E154" s="61" t="s">
        <v>89</v>
      </c>
      <c r="F154" s="58" t="s">
        <v>91</v>
      </c>
      <c r="G154" s="54">
        <v>0.11</v>
      </c>
      <c r="H154" s="57"/>
      <c r="I154" s="53">
        <v>15.18</v>
      </c>
      <c r="J154" s="53">
        <v>58.28</v>
      </c>
      <c r="K154" s="52"/>
      <c r="L154" s="51">
        <v>4.7699999999999996</v>
      </c>
    </row>
    <row r="155" spans="1:12" ht="15" x14ac:dyDescent="0.25">
      <c r="A155" s="23"/>
      <c r="B155" s="15"/>
      <c r="C155" s="11"/>
      <c r="D155" s="62" t="s">
        <v>55</v>
      </c>
      <c r="E155" s="61" t="s">
        <v>68</v>
      </c>
      <c r="F155" s="55">
        <v>30</v>
      </c>
      <c r="G155" s="54">
        <v>2.5499999999999998</v>
      </c>
      <c r="H155" s="56">
        <v>1.2</v>
      </c>
      <c r="I155" s="53">
        <v>16.559999999999999</v>
      </c>
      <c r="J155" s="56">
        <v>88.5</v>
      </c>
      <c r="K155" s="52"/>
      <c r="L155" s="51">
        <v>1.98</v>
      </c>
    </row>
    <row r="156" spans="1:12" ht="15" x14ac:dyDescent="0.25">
      <c r="A156" s="23"/>
      <c r="B156" s="15"/>
      <c r="C156" s="11"/>
      <c r="D156" s="62" t="s">
        <v>55</v>
      </c>
      <c r="E156" s="61" t="s">
        <v>42</v>
      </c>
      <c r="F156" s="55">
        <v>30</v>
      </c>
      <c r="G156" s="60">
        <v>2.4</v>
      </c>
      <c r="H156" s="56">
        <v>0.3</v>
      </c>
      <c r="I156" s="53">
        <v>13.95</v>
      </c>
      <c r="J156" s="59">
        <v>69</v>
      </c>
      <c r="K156" s="52"/>
      <c r="L156" s="51">
        <v>1.83</v>
      </c>
    </row>
    <row r="157" spans="1:12" ht="25.5" x14ac:dyDescent="0.25">
      <c r="A157" s="23"/>
      <c r="B157" s="15"/>
      <c r="C157" s="11"/>
      <c r="D157" s="62" t="s">
        <v>108</v>
      </c>
      <c r="E157" s="61" t="s">
        <v>110</v>
      </c>
      <c r="F157" s="55">
        <v>50</v>
      </c>
      <c r="G157" s="60">
        <v>7.3</v>
      </c>
      <c r="H157" s="56">
        <v>14.1</v>
      </c>
      <c r="I157" s="56">
        <v>54.8</v>
      </c>
      <c r="J157" s="59">
        <v>376</v>
      </c>
      <c r="K157" s="52"/>
      <c r="L157" s="51">
        <v>24</v>
      </c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.75" customHeight="1" x14ac:dyDescent="0.25">
      <c r="A159" s="24"/>
      <c r="B159" s="17"/>
      <c r="C159" s="8"/>
      <c r="D159" s="18" t="s">
        <v>28</v>
      </c>
      <c r="E159" s="9"/>
      <c r="F159" s="19">
        <f>SUM(F152:F158)</f>
        <v>125</v>
      </c>
      <c r="G159" s="19">
        <f>SUM(G152:G158)</f>
        <v>28.33</v>
      </c>
      <c r="H159" s="19">
        <f>SUM(H152:H158)</f>
        <v>37.08</v>
      </c>
      <c r="I159" s="19">
        <f>SUM(I152:I158)</f>
        <v>104.16</v>
      </c>
      <c r="J159" s="19">
        <f>SUM(J152:J158)</f>
        <v>863.73</v>
      </c>
      <c r="K159" s="25"/>
      <c r="L159" s="19">
        <f>SUM(L152:L158)</f>
        <v>81.019999999999982</v>
      </c>
    </row>
    <row r="160" spans="1:12" ht="25.5" x14ac:dyDescent="0.25">
      <c r="A160" s="26">
        <f>A152</f>
        <v>2</v>
      </c>
      <c r="B160" s="13">
        <f>B152</f>
        <v>5</v>
      </c>
      <c r="C160" s="10" t="s">
        <v>20</v>
      </c>
      <c r="D160" s="62" t="s">
        <v>61</v>
      </c>
      <c r="E160" s="61" t="s">
        <v>47</v>
      </c>
      <c r="F160" s="58" t="s">
        <v>66</v>
      </c>
      <c r="G160" s="54">
        <v>6.08</v>
      </c>
      <c r="H160" s="53">
        <v>4.45</v>
      </c>
      <c r="I160" s="56">
        <v>9.1999999999999993</v>
      </c>
      <c r="J160" s="53">
        <v>105.08</v>
      </c>
      <c r="K160" s="52"/>
      <c r="L160" s="51">
        <v>22.47</v>
      </c>
    </row>
    <row r="161" spans="1:12" ht="25.5" x14ac:dyDescent="0.25">
      <c r="A161" s="23"/>
      <c r="B161" s="15"/>
      <c r="C161" s="11"/>
      <c r="D161" s="62" t="s">
        <v>62</v>
      </c>
      <c r="E161" s="61" t="s">
        <v>115</v>
      </c>
      <c r="F161" s="58" t="s">
        <v>116</v>
      </c>
      <c r="G161" s="54">
        <v>12.49</v>
      </c>
      <c r="H161" s="53">
        <v>13.05</v>
      </c>
      <c r="I161" s="53">
        <v>3.33</v>
      </c>
      <c r="J161" s="53">
        <v>183.01</v>
      </c>
      <c r="K161" s="52"/>
      <c r="L161" s="51">
        <v>71.23</v>
      </c>
    </row>
    <row r="162" spans="1:12" ht="15" x14ac:dyDescent="0.25">
      <c r="A162" s="23"/>
      <c r="B162" s="15"/>
      <c r="C162" s="11"/>
      <c r="D162" s="62" t="s">
        <v>67</v>
      </c>
      <c r="E162" s="61" t="s">
        <v>114</v>
      </c>
      <c r="F162" s="55">
        <v>150</v>
      </c>
      <c r="G162" s="60">
        <v>3.9</v>
      </c>
      <c r="H162" s="53">
        <v>6.33</v>
      </c>
      <c r="I162" s="53">
        <v>39.869999999999997</v>
      </c>
      <c r="J162" s="53">
        <v>229.36</v>
      </c>
      <c r="K162" s="52"/>
      <c r="L162" s="51">
        <v>15.82</v>
      </c>
    </row>
    <row r="163" spans="1:12" ht="25.5" x14ac:dyDescent="0.25">
      <c r="A163" s="23"/>
      <c r="B163" s="15"/>
      <c r="C163" s="11"/>
      <c r="D163" s="62" t="s">
        <v>54</v>
      </c>
      <c r="E163" s="61" t="s">
        <v>65</v>
      </c>
      <c r="F163" s="55">
        <v>200</v>
      </c>
      <c r="G163" s="54">
        <v>7.0000000000000007E-2</v>
      </c>
      <c r="H163" s="57"/>
      <c r="I163" s="53">
        <v>23.88</v>
      </c>
      <c r="J163" s="53">
        <v>89.76</v>
      </c>
      <c r="K163" s="52"/>
      <c r="L163" s="51">
        <v>9.4600000000000009</v>
      </c>
    </row>
    <row r="164" spans="1:12" ht="15" x14ac:dyDescent="0.25">
      <c r="A164" s="23"/>
      <c r="B164" s="15"/>
      <c r="C164" s="11"/>
      <c r="D164" s="62" t="s">
        <v>55</v>
      </c>
      <c r="E164" s="61" t="s">
        <v>68</v>
      </c>
      <c r="F164" s="55">
        <v>20</v>
      </c>
      <c r="G164" s="60">
        <v>1.7</v>
      </c>
      <c r="H164" s="56">
        <v>0.8</v>
      </c>
      <c r="I164" s="53">
        <v>11.04</v>
      </c>
      <c r="J164" s="59">
        <v>59</v>
      </c>
      <c r="K164" s="52"/>
      <c r="L164" s="51">
        <v>1.32</v>
      </c>
    </row>
    <row r="165" spans="1:12" ht="15" x14ac:dyDescent="0.25">
      <c r="A165" s="23"/>
      <c r="B165" s="15"/>
      <c r="C165" s="11"/>
      <c r="D165" s="62" t="s">
        <v>55</v>
      </c>
      <c r="E165" s="61" t="s">
        <v>42</v>
      </c>
      <c r="F165" s="55">
        <v>20</v>
      </c>
      <c r="G165" s="60">
        <v>1.6</v>
      </c>
      <c r="H165" s="56">
        <v>0.2</v>
      </c>
      <c r="I165" s="53">
        <v>9.31</v>
      </c>
      <c r="J165" s="59">
        <v>46</v>
      </c>
      <c r="K165" s="52"/>
      <c r="L165" s="51">
        <v>1.22</v>
      </c>
    </row>
    <row r="166" spans="1:12" ht="15" x14ac:dyDescent="0.25">
      <c r="A166" s="23"/>
      <c r="B166" s="15"/>
      <c r="C166" s="11"/>
      <c r="D166" s="7"/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4"/>
      <c r="B169" s="17"/>
      <c r="C169" s="8"/>
      <c r="D169" s="18" t="s">
        <v>28</v>
      </c>
      <c r="E169" s="9"/>
      <c r="F169" s="19">
        <f>SUM(F160:F168)</f>
        <v>390</v>
      </c>
      <c r="G169" s="19">
        <f>SUM(G160:G168)</f>
        <v>25.84</v>
      </c>
      <c r="H169" s="19">
        <f>SUM(H160:H168)</f>
        <v>24.83</v>
      </c>
      <c r="I169" s="19">
        <f>SUM(I160:I168)</f>
        <v>96.63</v>
      </c>
      <c r="J169" s="19">
        <f>SUM(J160:J168)</f>
        <v>712.21</v>
      </c>
      <c r="K169" s="25"/>
      <c r="L169" s="19">
        <f>SUM(L160:L168)</f>
        <v>121.52000000000001</v>
      </c>
    </row>
    <row r="170" spans="1:12" ht="15" x14ac:dyDescent="0.2">
      <c r="A170" s="29">
        <f>A152</f>
        <v>2</v>
      </c>
      <c r="B170" s="30">
        <f>B152</f>
        <v>5</v>
      </c>
      <c r="C170" s="70" t="s">
        <v>1</v>
      </c>
      <c r="D170" s="71"/>
      <c r="E170" s="31"/>
      <c r="F170" s="32">
        <f>F159+F169</f>
        <v>515</v>
      </c>
      <c r="G170" s="32">
        <f t="shared" ref="G170" si="23">G159+G169</f>
        <v>54.17</v>
      </c>
      <c r="H170" s="32">
        <f t="shared" ref="H170" si="24">H159+H169</f>
        <v>61.91</v>
      </c>
      <c r="I170" s="32">
        <f t="shared" ref="I170" si="25">I159+I169</f>
        <v>200.79</v>
      </c>
      <c r="J170" s="32">
        <f t="shared" ref="J170:L170" si="26">J159+J169</f>
        <v>1575.94</v>
      </c>
      <c r="K170" s="32"/>
      <c r="L170" s="32">
        <f t="shared" si="26"/>
        <v>202.54</v>
      </c>
    </row>
    <row r="171" spans="1:12" x14ac:dyDescent="0.2">
      <c r="A171" s="27"/>
      <c r="B171" s="28"/>
      <c r="C171" s="72" t="s">
        <v>2</v>
      </c>
      <c r="D171" s="72"/>
      <c r="E171" s="72"/>
      <c r="F171" s="34">
        <f ca="1">(F24+F40+F56+F69+F84+F98+F117+F134+F151+F170)/(IF(F24=0,0,1)+IF(F40=0,0,1)+IF(F56=0,0,1)+IF(F69=0,0,1)+IF(F84=0,0,1)+IF(F98=0,0,1)+IF(F117=0,0,1)+IF(F134=0,0,1)+IF(F151=0,0,1)+IF(F170=0,0,1))</f>
        <v>740</v>
      </c>
      <c r="G171" s="34">
        <f ca="1">(G24+G40+G56+G69+G84+G98+G117+G134+G151+G170)/(IF(G24=0,0,1)+IF(G40=0,0,1)+IF(G56=0,0,1)+IF(G69=0,0,1)+IF(G84=0,0,1)+IF(G98=0,0,1)+IF(G117=0,0,1)+IF(G134=0,0,1)+IF(G151=0,0,1)+IF(G170=0,0,1))</f>
        <v>47.094999999999999</v>
      </c>
      <c r="H171" s="34">
        <f ca="1">(H24+H40+H56+H69+H84+H98+H117+H134+H151+H170)/(IF(H24=0,0,1)+IF(H40=0,0,1)+IF(H56=0,0,1)+IF(H69=0,0,1)+IF(H84=0,0,1)+IF(H98=0,0,1)+IF(H117=0,0,1)+IF(H134=0,0,1)+IF(H151=0,0,1)+IF(H170=0,0,1))</f>
        <v>46.239999999999995</v>
      </c>
      <c r="I171" s="34">
        <f ca="1">(I24+I40+I56+I69+I84+I98+I117+I134+I151+I170)/(IF(I24=0,0,1)+IF(I40=0,0,1)+IF(I56=0,0,1)+IF(I69=0,0,1)+IF(I84=0,0,1)+IF(I98=0,0,1)+IF(I117=0,0,1)+IF(I134=0,0,1)+IF(I151=0,0,1)+IF(I170=0,0,1))</f>
        <v>172.79500000000002</v>
      </c>
      <c r="J171" s="34">
        <f ca="1">(J24+J40+J56+J69+J84+J98+J117+J134+J151+J170)/(IF(J24=0,0,1)+IF(J40=0,0,1)+IF(J56=0,0,1)+IF(J69=0,0,1)+IF(J84=0,0,1)+IF(J98=0,0,1)+IF(J117=0,0,1)+IF(J134=0,0,1)+IF(J151=0,0,1)+IF(J170=0,0,1))</f>
        <v>1299.625</v>
      </c>
      <c r="K171" s="34"/>
      <c r="L171" s="34">
        <f ca="1">(L24+L40+L56+L69+L84+L98+L117+L134+L151+L170)/(IF(L24=0,0,1)+IF(L40=0,0,1)+IF(L56=0,0,1)+IF(L69=0,0,1)+IF(L84=0,0,1)+IF(L98=0,0,1)+IF(L117=0,0,1)+IF(L134=0,0,1)+IF(L151=0,0,1)+IF(L170=0,0,1))</f>
        <v>202.54</v>
      </c>
    </row>
  </sheetData>
  <mergeCells count="14">
    <mergeCell ref="C69:D69"/>
    <mergeCell ref="C84:D84"/>
    <mergeCell ref="C24:D24"/>
    <mergeCell ref="C171:E171"/>
    <mergeCell ref="C170:D170"/>
    <mergeCell ref="C98:D98"/>
    <mergeCell ref="C117:D117"/>
    <mergeCell ref="C134:D134"/>
    <mergeCell ref="C151:D151"/>
    <mergeCell ref="C1:E1"/>
    <mergeCell ref="H1:K1"/>
    <mergeCell ref="H2:K2"/>
    <mergeCell ref="C40:D40"/>
    <mergeCell ref="C56:D5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2025-01-09T05:49:13Z</dcterms:modified>
</cp:coreProperties>
</file>